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25.ChinaHK_Connect_Quality_Factor\"/>
    </mc:Choice>
  </mc:AlternateContent>
  <bookViews>
    <workbookView xWindow="0" yWindow="0" windowWidth="19200" windowHeight="7875" activeTab="2"/>
  </bookViews>
  <sheets>
    <sheet name="V1.6" sheetId="1" r:id="rId1"/>
    <sheet name="StockNames" sheetId="3" r:id="rId2"/>
    <sheet name="FundamentalData_30032018" sheetId="4" r:id="rId3"/>
    <sheet name="Zscore_30032018" sheetId="5" r:id="rId4"/>
    <sheet name="PickedStock_30032018 (V2)" sheetId="6" r:id="rId5"/>
  </sheets>
  <externalReferences>
    <externalReference r:id="rId6"/>
  </externalReferences>
  <definedNames>
    <definedName name="_xlnm._FilterDatabase" localSheetId="2" hidden="1">FundamentalData_30032018!$A$1:$S$393</definedName>
    <definedName name="_xlnm._FilterDatabase" localSheetId="4" hidden="1">'PickedStock_30032018 (V2)'!$G$1:$R$36</definedName>
    <definedName name="_xlnm._FilterDatabase" localSheetId="3" hidden="1">Zscore_30032018!$A$1:$J$385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D4" i="6"/>
  <c r="G4" i="6" s="1"/>
  <c r="D8" i="6"/>
  <c r="G8" i="6" s="1"/>
  <c r="D3" i="6"/>
  <c r="G3" i="6" s="1"/>
  <c r="E3" i="6"/>
  <c r="E4" i="6"/>
  <c r="D5" i="6"/>
  <c r="G5" i="6" s="1"/>
  <c r="E5" i="6"/>
  <c r="D6" i="6"/>
  <c r="G6" i="6" s="1"/>
  <c r="K6" i="6" s="1"/>
  <c r="E6" i="6"/>
  <c r="D7" i="6"/>
  <c r="G7" i="6" s="1"/>
  <c r="E7" i="6"/>
  <c r="E8" i="6"/>
  <c r="D9" i="6"/>
  <c r="G9" i="6" s="1"/>
  <c r="E9" i="6"/>
  <c r="D10" i="6"/>
  <c r="G10" i="6" s="1"/>
  <c r="E10" i="6"/>
  <c r="D11" i="6"/>
  <c r="G11" i="6" s="1"/>
  <c r="E11" i="6"/>
  <c r="D12" i="6"/>
  <c r="E12" i="6"/>
  <c r="D13" i="6"/>
  <c r="G13" i="6" s="1"/>
  <c r="E13" i="6"/>
  <c r="D14" i="6"/>
  <c r="G14" i="6" s="1"/>
  <c r="E14" i="6"/>
  <c r="D15" i="6"/>
  <c r="G15" i="6" s="1"/>
  <c r="E15" i="6"/>
  <c r="D16" i="6"/>
  <c r="G16" i="6" s="1"/>
  <c r="E16" i="6"/>
  <c r="D17" i="6"/>
  <c r="G17" i="6" s="1"/>
  <c r="E17" i="6"/>
  <c r="D18" i="6"/>
  <c r="G18" i="6" s="1"/>
  <c r="K18" i="6" s="1"/>
  <c r="E18" i="6"/>
  <c r="D19" i="6"/>
  <c r="G19" i="6" s="1"/>
  <c r="J19" i="6" s="1"/>
  <c r="E19" i="6"/>
  <c r="D20" i="6"/>
  <c r="G20" i="6" s="1"/>
  <c r="E20" i="6"/>
  <c r="D21" i="6"/>
  <c r="G21" i="6" s="1"/>
  <c r="E21" i="6"/>
  <c r="D22" i="6"/>
  <c r="G22" i="6" s="1"/>
  <c r="E22" i="6"/>
  <c r="D23" i="6"/>
  <c r="G23" i="6" s="1"/>
  <c r="E23" i="6"/>
  <c r="D24" i="6"/>
  <c r="G24" i="6" s="1"/>
  <c r="I24" i="6" s="1"/>
  <c r="E24" i="6"/>
  <c r="D25" i="6"/>
  <c r="G25" i="6" s="1"/>
  <c r="E25" i="6"/>
  <c r="D26" i="6"/>
  <c r="G26" i="6" s="1"/>
  <c r="E26" i="6"/>
  <c r="D27" i="6"/>
  <c r="G27" i="6" s="1"/>
  <c r="E27" i="6"/>
  <c r="D28" i="6"/>
  <c r="G28" i="6" s="1"/>
  <c r="E28" i="6"/>
  <c r="D29" i="6"/>
  <c r="G29" i="6" s="1"/>
  <c r="E29" i="6"/>
  <c r="D30" i="6"/>
  <c r="G30" i="6" s="1"/>
  <c r="E30" i="6"/>
  <c r="D31" i="6"/>
  <c r="G31" i="6" s="1"/>
  <c r="E31" i="6"/>
  <c r="D32" i="6"/>
  <c r="G32" i="6" s="1"/>
  <c r="E32" i="6"/>
  <c r="D33" i="6"/>
  <c r="G33" i="6" s="1"/>
  <c r="Q33" i="6" s="1"/>
  <c r="E33" i="6"/>
  <c r="D34" i="6"/>
  <c r="G34" i="6" s="1"/>
  <c r="E34" i="6"/>
  <c r="D35" i="6"/>
  <c r="G35" i="6" s="1"/>
  <c r="E35" i="6"/>
  <c r="D36" i="6"/>
  <c r="G36" i="6" s="1"/>
  <c r="I36" i="6" s="1"/>
  <c r="E36" i="6"/>
  <c r="D37" i="6"/>
  <c r="E37" i="6"/>
  <c r="E2" i="6"/>
  <c r="D2" i="6"/>
  <c r="D38" i="6"/>
  <c r="L28" i="6" l="1"/>
  <c r="H28" i="6"/>
  <c r="I28" i="6"/>
  <c r="J28" i="6"/>
  <c r="K28" i="6"/>
  <c r="M28" i="6"/>
  <c r="Q28" i="6"/>
  <c r="P28" i="6"/>
  <c r="R28" i="6"/>
  <c r="H20" i="6"/>
  <c r="K20" i="6"/>
  <c r="N20" i="6"/>
  <c r="O20" i="6"/>
  <c r="P20" i="6"/>
  <c r="I20" i="6"/>
  <c r="Q20" i="6"/>
  <c r="J20" i="6"/>
  <c r="I8" i="6"/>
  <c r="R8" i="6"/>
  <c r="H8" i="6"/>
  <c r="J8" i="6"/>
  <c r="P8" i="6"/>
  <c r="Q8" i="6"/>
  <c r="K7" i="6"/>
  <c r="R7" i="6"/>
  <c r="J7" i="6"/>
  <c r="L7" i="6"/>
  <c r="L36" i="6"/>
  <c r="P36" i="6"/>
  <c r="Q36" i="6"/>
  <c r="N36" i="6"/>
  <c r="H36" i="6"/>
  <c r="O36" i="6"/>
  <c r="I16" i="6"/>
  <c r="H16" i="6"/>
  <c r="Q16" i="6"/>
  <c r="J16" i="6"/>
  <c r="R16" i="6"/>
  <c r="H4" i="6"/>
  <c r="Q4" i="6"/>
  <c r="I4" i="6"/>
  <c r="J4" i="6"/>
  <c r="K4" i="6"/>
  <c r="N4" i="6"/>
  <c r="O4" i="6"/>
  <c r="P4" i="6"/>
  <c r="O35" i="6"/>
  <c r="I35" i="6"/>
  <c r="K35" i="6"/>
  <c r="Q35" i="6"/>
  <c r="R35" i="6"/>
  <c r="I27" i="6"/>
  <c r="J27" i="6"/>
  <c r="K27" i="6"/>
  <c r="L27" i="6"/>
  <c r="M27" i="6"/>
  <c r="N27" i="6"/>
  <c r="Q27" i="6"/>
  <c r="O27" i="6"/>
  <c r="K23" i="6"/>
  <c r="J23" i="6"/>
  <c r="L23" i="6"/>
  <c r="K15" i="6"/>
  <c r="J15" i="6"/>
  <c r="L15" i="6"/>
  <c r="J11" i="6"/>
  <c r="M11" i="6"/>
  <c r="N11" i="6"/>
  <c r="O11" i="6"/>
  <c r="R11" i="6"/>
  <c r="K11" i="6"/>
  <c r="L11" i="6"/>
  <c r="H3" i="6"/>
  <c r="R3" i="6"/>
  <c r="J3" i="6"/>
  <c r="K3" i="6"/>
  <c r="L3" i="6"/>
  <c r="O3" i="6"/>
  <c r="M3" i="6"/>
  <c r="N3" i="6"/>
  <c r="Q3" i="6"/>
  <c r="L32" i="6"/>
  <c r="P32" i="6"/>
  <c r="Q32" i="6"/>
  <c r="H32" i="6"/>
  <c r="J32" i="6"/>
  <c r="H12" i="6"/>
  <c r="N12" i="6"/>
  <c r="O12" i="6"/>
  <c r="P12" i="6"/>
  <c r="Q12" i="6"/>
  <c r="I12" i="6"/>
  <c r="J12" i="6"/>
  <c r="K12" i="6"/>
  <c r="O31" i="6"/>
  <c r="K31" i="6"/>
  <c r="L31" i="6"/>
  <c r="M31" i="6"/>
  <c r="Q31" i="6"/>
  <c r="R31" i="6"/>
  <c r="I31" i="6"/>
  <c r="J31" i="6"/>
  <c r="L34" i="6"/>
  <c r="K34" i="6"/>
  <c r="M34" i="6"/>
  <c r="N34" i="6"/>
  <c r="R34" i="6"/>
  <c r="O34" i="6"/>
  <c r="P34" i="6"/>
  <c r="H34" i="6"/>
  <c r="Q34" i="6"/>
  <c r="J34" i="6"/>
  <c r="I34" i="6"/>
  <c r="L30" i="6"/>
  <c r="P30" i="6"/>
  <c r="H26" i="6"/>
  <c r="N26" i="6"/>
  <c r="R26" i="6"/>
  <c r="O26" i="6"/>
  <c r="P26" i="6"/>
  <c r="Q26" i="6"/>
  <c r="N22" i="6"/>
  <c r="Q22" i="6"/>
  <c r="R22" i="6"/>
  <c r="H22" i="6"/>
  <c r="I22" i="6"/>
  <c r="K22" i="6"/>
  <c r="J22" i="6"/>
  <c r="K14" i="6"/>
  <c r="H14" i="6"/>
  <c r="I14" i="6"/>
  <c r="Q14" i="6"/>
  <c r="J14" i="6"/>
  <c r="N14" i="6"/>
  <c r="R14" i="6"/>
  <c r="N10" i="6"/>
  <c r="O10" i="6"/>
  <c r="P10" i="6"/>
  <c r="Q10" i="6"/>
  <c r="R10" i="6"/>
  <c r="H10" i="6"/>
  <c r="K10" i="6"/>
  <c r="N29" i="6"/>
  <c r="J29" i="6"/>
  <c r="Q29" i="6"/>
  <c r="O25" i="6"/>
  <c r="J25" i="6"/>
  <c r="N25" i="6"/>
  <c r="R25" i="6"/>
  <c r="L21" i="6"/>
  <c r="M21" i="6"/>
  <c r="N21" i="6"/>
  <c r="J21" i="6"/>
  <c r="K21" i="6"/>
  <c r="J17" i="6"/>
  <c r="M17" i="6"/>
  <c r="N17" i="6"/>
  <c r="O17" i="6"/>
  <c r="R17" i="6"/>
  <c r="M13" i="6"/>
  <c r="N13" i="6"/>
  <c r="K13" i="6"/>
  <c r="J13" i="6"/>
  <c r="L13" i="6"/>
  <c r="J9" i="6"/>
  <c r="M9" i="6"/>
  <c r="N9" i="6"/>
  <c r="O9" i="6"/>
  <c r="R9" i="6"/>
  <c r="M5" i="6"/>
  <c r="J5" i="6"/>
  <c r="K5" i="6"/>
  <c r="L5" i="6"/>
  <c r="N5" i="6"/>
  <c r="H24" i="6"/>
  <c r="K19" i="6"/>
  <c r="H18" i="6"/>
  <c r="H6" i="6"/>
  <c r="R18" i="6"/>
  <c r="R19" i="6"/>
  <c r="Q18" i="6"/>
  <c r="R6" i="6"/>
  <c r="O19" i="6"/>
  <c r="P18" i="6"/>
  <c r="Q6" i="6"/>
  <c r="R24" i="6"/>
  <c r="N19" i="6"/>
  <c r="O18" i="6"/>
  <c r="N6" i="6"/>
  <c r="Q24" i="6"/>
  <c r="M19" i="6"/>
  <c r="N18" i="6"/>
  <c r="J6" i="6"/>
  <c r="J24" i="6"/>
  <c r="L19" i="6"/>
  <c r="I6" i="6"/>
  <c r="H33" i="6"/>
  <c r="P33" i="6"/>
  <c r="J35" i="6"/>
  <c r="O33" i="6"/>
  <c r="R32" i="6"/>
  <c r="I32" i="6"/>
  <c r="O30" i="6"/>
  <c r="R29" i="6"/>
  <c r="I29" i="6"/>
  <c r="L26" i="6"/>
  <c r="M26" i="6"/>
  <c r="H25" i="6"/>
  <c r="P25" i="6"/>
  <c r="I25" i="6"/>
  <c r="Q25" i="6"/>
  <c r="L18" i="6"/>
  <c r="M18" i="6"/>
  <c r="H17" i="6"/>
  <c r="P17" i="6"/>
  <c r="I17" i="6"/>
  <c r="Q17" i="6"/>
  <c r="L10" i="6"/>
  <c r="M10" i="6"/>
  <c r="H9" i="6"/>
  <c r="P9" i="6"/>
  <c r="I9" i="6"/>
  <c r="Q9" i="6"/>
  <c r="N33" i="6"/>
  <c r="M33" i="6"/>
  <c r="H23" i="6"/>
  <c r="P23" i="6"/>
  <c r="I23" i="6"/>
  <c r="Q23" i="6"/>
  <c r="L16" i="6"/>
  <c r="M16" i="6"/>
  <c r="H15" i="6"/>
  <c r="P15" i="6"/>
  <c r="I15" i="6"/>
  <c r="Q15" i="6"/>
  <c r="L8" i="6"/>
  <c r="M8" i="6"/>
  <c r="H7" i="6"/>
  <c r="P7" i="6"/>
  <c r="I7" i="6"/>
  <c r="Q7" i="6"/>
  <c r="N30" i="6"/>
  <c r="M30" i="6"/>
  <c r="O29" i="6"/>
  <c r="L24" i="6"/>
  <c r="M24" i="6"/>
  <c r="M36" i="6"/>
  <c r="K30" i="6"/>
  <c r="H29" i="6"/>
  <c r="P29" i="6"/>
  <c r="O32" i="6"/>
  <c r="K33" i="6"/>
  <c r="N32" i="6"/>
  <c r="L22" i="6"/>
  <c r="M22" i="6"/>
  <c r="H21" i="6"/>
  <c r="P21" i="6"/>
  <c r="I21" i="6"/>
  <c r="Q21" i="6"/>
  <c r="L14" i="6"/>
  <c r="M14" i="6"/>
  <c r="O8" i="6"/>
  <c r="O7" i="6"/>
  <c r="L6" i="6"/>
  <c r="M6" i="6"/>
  <c r="H5" i="6"/>
  <c r="P5" i="6"/>
  <c r="I5" i="6"/>
  <c r="Q5" i="6"/>
  <c r="H35" i="6"/>
  <c r="P35" i="6"/>
  <c r="L33" i="6"/>
  <c r="K26" i="6"/>
  <c r="M25" i="6"/>
  <c r="O24" i="6"/>
  <c r="O23" i="6"/>
  <c r="O16" i="6"/>
  <c r="O15" i="6"/>
  <c r="H13" i="6"/>
  <c r="P13" i="6"/>
  <c r="I13" i="6"/>
  <c r="Q13" i="6"/>
  <c r="J36" i="6"/>
  <c r="M35" i="6"/>
  <c r="J33" i="6"/>
  <c r="M32" i="6"/>
  <c r="R30" i="6"/>
  <c r="I30" i="6"/>
  <c r="L29" i="6"/>
  <c r="O28" i="6"/>
  <c r="R27" i="6"/>
  <c r="J26" i="6"/>
  <c r="L25" i="6"/>
  <c r="N24" i="6"/>
  <c r="N23" i="6"/>
  <c r="P22" i="6"/>
  <c r="R21" i="6"/>
  <c r="R20" i="6"/>
  <c r="J18" i="6"/>
  <c r="L17" i="6"/>
  <c r="N16" i="6"/>
  <c r="N15" i="6"/>
  <c r="P14" i="6"/>
  <c r="R13" i="6"/>
  <c r="R12" i="6"/>
  <c r="J10" i="6"/>
  <c r="L9" i="6"/>
  <c r="N8" i="6"/>
  <c r="N7" i="6"/>
  <c r="P6" i="6"/>
  <c r="R5" i="6"/>
  <c r="R4" i="6"/>
  <c r="P24" i="6"/>
  <c r="R23" i="6"/>
  <c r="P16" i="6"/>
  <c r="R15" i="6"/>
  <c r="K36" i="6"/>
  <c r="N35" i="6"/>
  <c r="H31" i="6"/>
  <c r="P31" i="6"/>
  <c r="J30" i="6"/>
  <c r="M29" i="6"/>
  <c r="R36" i="6"/>
  <c r="L35" i="6"/>
  <c r="R33" i="6"/>
  <c r="I33" i="6"/>
  <c r="K32" i="6"/>
  <c r="N31" i="6"/>
  <c r="Q30" i="6"/>
  <c r="H30" i="6"/>
  <c r="K29" i="6"/>
  <c r="N28" i="6"/>
  <c r="H27" i="6"/>
  <c r="P27" i="6"/>
  <c r="I26" i="6"/>
  <c r="K25" i="6"/>
  <c r="K24" i="6"/>
  <c r="M23" i="6"/>
  <c r="O22" i="6"/>
  <c r="O21" i="6"/>
  <c r="L20" i="6"/>
  <c r="M20" i="6"/>
  <c r="H19" i="6"/>
  <c r="P19" i="6"/>
  <c r="I19" i="6"/>
  <c r="Q19" i="6"/>
  <c r="I18" i="6"/>
  <c r="K17" i="6"/>
  <c r="K16" i="6"/>
  <c r="M15" i="6"/>
  <c r="O14" i="6"/>
  <c r="O13" i="6"/>
  <c r="L12" i="6"/>
  <c r="M12" i="6"/>
  <c r="H11" i="6"/>
  <c r="P11" i="6"/>
  <c r="I11" i="6"/>
  <c r="Q11" i="6"/>
  <c r="I10" i="6"/>
  <c r="K9" i="6"/>
  <c r="K8" i="6"/>
  <c r="M7" i="6"/>
  <c r="O6" i="6"/>
  <c r="O5" i="6"/>
  <c r="L4" i="6"/>
  <c r="M4" i="6"/>
  <c r="I3" i="6"/>
  <c r="P3" i="6"/>
  <c r="E850" i="1" l="1"/>
  <c r="F850" i="1"/>
  <c r="G850" i="1"/>
  <c r="E851" i="1"/>
  <c r="F851" i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G851" i="1"/>
  <c r="E852" i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U12" i="6" l="1"/>
  <c r="W12" i="6" s="1"/>
  <c r="U11" i="6"/>
  <c r="Z11" i="6" s="1"/>
  <c r="U10" i="6"/>
  <c r="U9" i="6"/>
  <c r="AB9" i="6" s="1"/>
  <c r="U8" i="6"/>
  <c r="Y8" i="6" s="1"/>
  <c r="U7" i="6"/>
  <c r="V7" i="6" s="1"/>
  <c r="U6" i="6"/>
  <c r="U5" i="6"/>
  <c r="AB5" i="6" s="1"/>
  <c r="U4" i="6"/>
  <c r="W4" i="6" s="1"/>
  <c r="U3" i="6"/>
  <c r="Y3" i="6" s="1"/>
  <c r="G2" i="6"/>
  <c r="P2" i="6" s="1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Q2" i="6" l="1"/>
  <c r="H2" i="6"/>
  <c r="N2" i="6"/>
  <c r="V3" i="6"/>
  <c r="AD9" i="6"/>
  <c r="Z9" i="6"/>
  <c r="R2" i="6"/>
  <c r="AC11" i="6"/>
  <c r="Y11" i="6"/>
  <c r="X9" i="6"/>
  <c r="AC7" i="6"/>
  <c r="J2" i="6"/>
  <c r="Y7" i="6"/>
  <c r="K2" i="6"/>
  <c r="Z3" i="6"/>
  <c r="Z5" i="6"/>
  <c r="V12" i="6"/>
  <c r="AD5" i="6"/>
  <c r="AE5" i="6"/>
  <c r="V5" i="6"/>
  <c r="AE4" i="6"/>
  <c r="X4" i="6"/>
  <c r="AB4" i="6"/>
  <c r="AA8" i="6"/>
  <c r="W8" i="6"/>
  <c r="AA12" i="6"/>
  <c r="Z7" i="6"/>
  <c r="V8" i="6"/>
  <c r="AC8" i="6"/>
  <c r="AE9" i="6"/>
  <c r="AD4" i="6"/>
  <c r="AC4" i="6"/>
  <c r="V9" i="6"/>
  <c r="L2" i="6"/>
  <c r="AC6" i="6"/>
  <c r="Z6" i="6"/>
  <c r="AE6" i="6"/>
  <c r="X6" i="6"/>
  <c r="W6" i="6"/>
  <c r="V6" i="6"/>
  <c r="AD6" i="6"/>
  <c r="AA6" i="6"/>
  <c r="AB6" i="6"/>
  <c r="AC10" i="6"/>
  <c r="V10" i="6"/>
  <c r="AE10" i="6"/>
  <c r="AA10" i="6"/>
  <c r="X10" i="6"/>
  <c r="AD10" i="6"/>
  <c r="AB10" i="6"/>
  <c r="Z10" i="6"/>
  <c r="W10" i="6"/>
  <c r="AA5" i="6"/>
  <c r="AA9" i="6"/>
  <c r="V4" i="6"/>
  <c r="Y4" i="6"/>
  <c r="Y6" i="6"/>
  <c r="W5" i="6"/>
  <c r="Y5" i="6"/>
  <c r="W9" i="6"/>
  <c r="AC9" i="6"/>
  <c r="AE8" i="6"/>
  <c r="AB8" i="6"/>
  <c r="X8" i="6"/>
  <c r="AE12" i="6"/>
  <c r="AB12" i="6"/>
  <c r="X12" i="6"/>
  <c r="O2" i="6"/>
  <c r="AD7" i="6"/>
  <c r="AA7" i="6"/>
  <c r="AE7" i="6"/>
  <c r="AB7" i="6"/>
  <c r="X7" i="6"/>
  <c r="W7" i="6"/>
  <c r="AD11" i="6"/>
  <c r="W11" i="6"/>
  <c r="X11" i="6"/>
  <c r="AE11" i="6"/>
  <c r="AB11" i="6"/>
  <c r="AA11" i="6"/>
  <c r="V11" i="6"/>
  <c r="X5" i="6"/>
  <c r="Z4" i="6"/>
  <c r="AD12" i="6"/>
  <c r="AD8" i="6"/>
  <c r="AC12" i="6"/>
  <c r="Y9" i="6"/>
  <c r="AD3" i="6"/>
  <c r="AA3" i="6"/>
  <c r="X3" i="6"/>
  <c r="AE3" i="6"/>
  <c r="W3" i="6"/>
  <c r="AB3" i="6"/>
  <c r="Y10" i="6"/>
  <c r="AA4" i="6"/>
  <c r="AC3" i="6"/>
  <c r="Z12" i="6"/>
  <c r="Z8" i="6"/>
  <c r="Y12" i="6"/>
  <c r="AC5" i="6"/>
  <c r="I2" i="6"/>
  <c r="M2" i="6"/>
</calcChain>
</file>

<file path=xl/comments1.xml><?xml version="1.0" encoding="utf-8"?>
<comments xmlns="http://schemas.openxmlformats.org/spreadsheetml/2006/main">
  <authors>
    <author>Author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sharedStrings.xml><?xml version="1.0" encoding="utf-8"?>
<sst xmlns="http://schemas.openxmlformats.org/spreadsheetml/2006/main" count="3678" uniqueCount="905">
  <si>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</si>
  <si>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</si>
  <si>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</si>
  <si>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</si>
  <si>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</si>
  <si>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</si>
  <si>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</si>
  <si>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</si>
  <si>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</si>
  <si>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LowerBetter</t>
  </si>
  <si>
    <t>Long-Only</t>
  </si>
  <si>
    <t>Long-Short</t>
  </si>
  <si>
    <t>HKSEI</t>
  </si>
  <si>
    <t>TopPick</t>
  </si>
  <si>
    <t>Bottom Pick</t>
  </si>
  <si>
    <t>Top Ranked Stocks</t>
  </si>
  <si>
    <t>Bottom Ranked Stocks</t>
  </si>
  <si>
    <t>Top Picks</t>
  </si>
  <si>
    <t>Name</t>
  </si>
  <si>
    <t>Sector</t>
  </si>
  <si>
    <t>Industry</t>
  </si>
  <si>
    <t>Bottom Picks</t>
  </si>
  <si>
    <t>GICS_INDUSTRY_NAME</t>
  </si>
  <si>
    <t>GICS_SECTOR_NAME</t>
  </si>
  <si>
    <t>Industrial Conglomerates</t>
  </si>
  <si>
    <t>Industrials</t>
  </si>
  <si>
    <t>Real Estate Management &amp; Devel</t>
  </si>
  <si>
    <t>Real Estate</t>
  </si>
  <si>
    <t>Capital Markets</t>
  </si>
  <si>
    <t>Financials</t>
  </si>
  <si>
    <t>Energy Equipment &amp; Services</t>
  </si>
  <si>
    <t>Energy</t>
  </si>
  <si>
    <t>Electric Utilities</t>
  </si>
  <si>
    <t>Utilities</t>
  </si>
  <si>
    <t>Personal Products</t>
  </si>
  <si>
    <t>Consumer Staples</t>
  </si>
  <si>
    <t>Metals &amp; Mining</t>
  </si>
  <si>
    <t>Materials</t>
  </si>
  <si>
    <t>Airlines</t>
  </si>
  <si>
    <t>Media</t>
  </si>
  <si>
    <t>Consumer Discretionary</t>
  </si>
  <si>
    <t>Commercial Services &amp; Supplies</t>
  </si>
  <si>
    <t>Health Care Equipment &amp; Suppli</t>
  </si>
  <si>
    <t>Health Care</t>
  </si>
  <si>
    <t>Food Products</t>
  </si>
  <si>
    <t>Transportation Infrastructure</t>
  </si>
  <si>
    <t>Independent Power and Renewabl</t>
  </si>
  <si>
    <t>Electrical Equipment</t>
  </si>
  <si>
    <t>Gas Utilities</t>
  </si>
  <si>
    <t>Oil, Gas &amp; Consumable Fuels</t>
  </si>
  <si>
    <t>Pharmaceuticals</t>
  </si>
  <si>
    <t>Health Care Providers &amp; Servic</t>
  </si>
  <si>
    <t>Banks</t>
  </si>
  <si>
    <t>Building Products</t>
  </si>
  <si>
    <t>Automobiles</t>
  </si>
  <si>
    <t>Beverages</t>
  </si>
  <si>
    <t>Hotels, Restaurants &amp; Leisure</t>
  </si>
  <si>
    <t>Construction Materials</t>
  </si>
  <si>
    <t>Marine</t>
  </si>
  <si>
    <t>Machinery</t>
  </si>
  <si>
    <t>Specialty Retail</t>
  </si>
  <si>
    <t>Semiconductors &amp; Semiconductor</t>
  </si>
  <si>
    <t>Information Technology</t>
  </si>
  <si>
    <t>Household Durables</t>
  </si>
  <si>
    <t>Construction &amp; Engineering</t>
  </si>
  <si>
    <t>Multiline Retail</t>
  </si>
  <si>
    <t>Insurance</t>
  </si>
  <si>
    <t>Auto Components</t>
  </si>
  <si>
    <t>Technology Hardware, Storage &amp;</t>
  </si>
  <si>
    <t>Water Utilities</t>
  </si>
  <si>
    <t>Textiles, Apparel &amp; Luxury Goo</t>
  </si>
  <si>
    <t>Diversified Financial Services</t>
  </si>
  <si>
    <t>Electronic Equipment, Instrume</t>
  </si>
  <si>
    <t>Biotechnology</t>
  </si>
  <si>
    <t>Life Sciences Tools &amp; Services</t>
  </si>
  <si>
    <t>Distributors</t>
  </si>
  <si>
    <t>Trading Companies &amp; Distributo</t>
  </si>
  <si>
    <t>Diversified Telecommunication</t>
  </si>
  <si>
    <t>Telecommunication Services</t>
  </si>
  <si>
    <t>Chemicals</t>
  </si>
  <si>
    <t>Internet Software &amp; Services</t>
  </si>
  <si>
    <t>Paper &amp; Forest Products</t>
  </si>
  <si>
    <t>Aerospace &amp; Defense</t>
  </si>
  <si>
    <t>Health Care Technology</t>
  </si>
  <si>
    <t>Communications Equipment</t>
  </si>
  <si>
    <t>Wireless Telecommunication Ser</t>
  </si>
  <si>
    <t>Household Products</t>
  </si>
  <si>
    <t>Software</t>
  </si>
  <si>
    <t>Internet &amp; Direct Marketing Re</t>
  </si>
  <si>
    <t>Containers &amp; Packaging</t>
  </si>
  <si>
    <t>Road &amp; Rail</t>
  </si>
  <si>
    <t>Air Freight &amp; Logistics</t>
  </si>
  <si>
    <t>Food &amp; Staples Retailing</t>
  </si>
  <si>
    <t>IT Services</t>
  </si>
  <si>
    <t>Consumer Finance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</si>
  <si>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</si>
  <si>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</si>
  <si>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</si>
  <si>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</si>
  <si>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</si>
  <si>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</si>
  <si>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</si>
  <si>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</si>
  <si>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</si>
  <si>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</si>
  <si>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NaN</t>
  </si>
  <si>
    <t>Net Debt 2 EBITDA</t>
  </si>
  <si>
    <t>D2E</t>
  </si>
  <si>
    <t>Mean</t>
  </si>
  <si>
    <t>Setting</t>
  </si>
  <si>
    <t>APR</t>
  </si>
  <si>
    <t>Sharpe Ratio</t>
  </si>
  <si>
    <t>Max.DD</t>
  </si>
  <si>
    <t>BBG1_HK</t>
  </si>
  <si>
    <t>BBG10_HK</t>
  </si>
  <si>
    <t>BBG101_HK</t>
  </si>
  <si>
    <t>BBG1028_HK</t>
  </si>
  <si>
    <t>BBG1030_HK</t>
  </si>
  <si>
    <t>BBG1031_HK</t>
  </si>
  <si>
    <t>BBG1033_HK</t>
  </si>
  <si>
    <t>BBG1038_HK</t>
  </si>
  <si>
    <t>BBG1044_HK</t>
  </si>
  <si>
    <t>BBG1053_HK</t>
  </si>
  <si>
    <t>BBG1055_HK</t>
  </si>
  <si>
    <t>BBG1060_HK</t>
  </si>
  <si>
    <t>BBG1065_HK</t>
  </si>
  <si>
    <t>BBG1066_HK</t>
  </si>
  <si>
    <t>BBG1068_HK</t>
  </si>
  <si>
    <t>BBG107_HK</t>
  </si>
  <si>
    <t>BBG1071_HK</t>
  </si>
  <si>
    <t>BBG1072_HK</t>
  </si>
  <si>
    <t>BBG1083_HK</t>
  </si>
  <si>
    <t>BBG1088_HK</t>
  </si>
  <si>
    <t>BBG1089_HK</t>
  </si>
  <si>
    <t>BBG1093_HK</t>
  </si>
  <si>
    <t>BBG1098_HK</t>
  </si>
  <si>
    <t>BBG1099_HK</t>
  </si>
  <si>
    <t>BBG11_HK</t>
  </si>
  <si>
    <t>BBG1108_HK</t>
  </si>
  <si>
    <t>BBG1109_HK</t>
  </si>
  <si>
    <t>BBG1111_HK</t>
  </si>
  <si>
    <t>BBG1112_HK</t>
  </si>
  <si>
    <t>BBG1113_HK</t>
  </si>
  <si>
    <t>BBG1114_HK</t>
  </si>
  <si>
    <t>BBG1115_HK</t>
  </si>
  <si>
    <t>BBG1117_HK</t>
  </si>
  <si>
    <t>BBG1128_HK</t>
  </si>
  <si>
    <t>BBG1136_HK</t>
  </si>
  <si>
    <t>BBG1138_HK</t>
  </si>
  <si>
    <t>BBG1140_HK</t>
  </si>
  <si>
    <t>BBG1157_HK</t>
  </si>
  <si>
    <t>BBG116_HK</t>
  </si>
  <si>
    <t>BBG1165_HK</t>
  </si>
  <si>
    <t>BBG1169_HK</t>
  </si>
  <si>
    <t>BBG1171_HK</t>
  </si>
  <si>
    <t>BBG1177_HK</t>
  </si>
  <si>
    <t>BBG1186_HK</t>
  </si>
  <si>
    <t>BBG119_HK</t>
  </si>
  <si>
    <t>BBG1193_HK</t>
  </si>
  <si>
    <t>BBG1196_HK</t>
  </si>
  <si>
    <t>BBG1199_HK</t>
  </si>
  <si>
    <t>BBG12_HK</t>
  </si>
  <si>
    <t>BBG1208_HK</t>
  </si>
  <si>
    <t>BBG1212_HK</t>
  </si>
  <si>
    <t>BBG1230_HK</t>
  </si>
  <si>
    <t>BBG1269_HK</t>
  </si>
  <si>
    <t>BBG127_HK</t>
  </si>
  <si>
    <t>BBG1288_HK</t>
  </si>
  <si>
    <t>BBG1293_HK</t>
  </si>
  <si>
    <t>BBG1299_HK</t>
  </si>
  <si>
    <t>BBG13_HK</t>
  </si>
  <si>
    <t>BBG1308_HK</t>
  </si>
  <si>
    <t>BBG1313_HK</t>
  </si>
  <si>
    <t>BBG1316_HK</t>
  </si>
  <si>
    <t>BBG1333_HK</t>
  </si>
  <si>
    <t>BBG1336_HK</t>
  </si>
  <si>
    <t>BBG1339_HK</t>
  </si>
  <si>
    <t>BBG1347_HK</t>
  </si>
  <si>
    <t>BBG135_HK</t>
  </si>
  <si>
    <t>BBG1357_HK</t>
  </si>
  <si>
    <t>BBG1359_HK</t>
  </si>
  <si>
    <t>BBG1363_HK</t>
  </si>
  <si>
    <t>BBG1375_HK</t>
  </si>
  <si>
    <t>BBG1378_HK</t>
  </si>
  <si>
    <t>BBG1382_HK</t>
  </si>
  <si>
    <t>BBG1398_HK</t>
  </si>
  <si>
    <t>BBG14_HK</t>
  </si>
  <si>
    <t>BBG142_HK</t>
  </si>
  <si>
    <t>BBG1432_HK</t>
  </si>
  <si>
    <t>BBG144_HK</t>
  </si>
  <si>
    <t>BBG1458_HK</t>
  </si>
  <si>
    <t>BBG1478_HK</t>
  </si>
  <si>
    <t>BBG148_HK</t>
  </si>
  <si>
    <t>BBG151_HK</t>
  </si>
  <si>
    <t>BBG152_HK</t>
  </si>
  <si>
    <t>BBG1528_HK</t>
  </si>
  <si>
    <t>BBG1530_HK</t>
  </si>
  <si>
    <t>BBG1533_HK</t>
  </si>
  <si>
    <t>BBG1548_HK</t>
  </si>
  <si>
    <t>BBG1578_HK</t>
  </si>
  <si>
    <t>BBG1579_HK</t>
  </si>
  <si>
    <t>BBG1585_HK</t>
  </si>
  <si>
    <t>BBG16_HK</t>
  </si>
  <si>
    <t>BBG1608_HK</t>
  </si>
  <si>
    <t>BBG1618_HK</t>
  </si>
  <si>
    <t>BBG1622_HK</t>
  </si>
  <si>
    <t>BBG1628_HK</t>
  </si>
  <si>
    <t>BBG1635_HK</t>
  </si>
  <si>
    <t>BBG1638_HK</t>
  </si>
  <si>
    <t>BBG165_HK</t>
  </si>
  <si>
    <t>BBG1658_HK</t>
  </si>
  <si>
    <t>BBG1668_HK</t>
  </si>
  <si>
    <t>BBG168_HK</t>
  </si>
  <si>
    <t>BBG1680_HK</t>
  </si>
  <si>
    <t>BBG1681_HK</t>
  </si>
  <si>
    <t>BBG17_HK</t>
  </si>
  <si>
    <t>BBG1728_HK</t>
  </si>
  <si>
    <t>BBG173_HK</t>
  </si>
  <si>
    <t>BBG175_HK</t>
  </si>
  <si>
    <t>BBG1766_HK</t>
  </si>
  <si>
    <t>BBG177_HK</t>
  </si>
  <si>
    <t>BBG178_HK</t>
  </si>
  <si>
    <t>BBG1788_HK</t>
  </si>
  <si>
    <t>BBG179_HK</t>
  </si>
  <si>
    <t>BBG1800_HK</t>
  </si>
  <si>
    <t>BBG1813_HK</t>
  </si>
  <si>
    <t>BBG1816_HK</t>
  </si>
  <si>
    <t>BBG1818_HK</t>
  </si>
  <si>
    <t>BBG1828_HK</t>
  </si>
  <si>
    <t>BBG1833_HK</t>
  </si>
  <si>
    <t>BBG1836_HK</t>
  </si>
  <si>
    <t>BBG1848_HK</t>
  </si>
  <si>
    <t>BBG187_HK</t>
  </si>
  <si>
    <t>BBG1880_HK</t>
  </si>
  <si>
    <t>BBG1882_HK</t>
  </si>
  <si>
    <t>BBG1888_HK</t>
  </si>
  <si>
    <t>BBG189_HK</t>
  </si>
  <si>
    <t>BBG1898_HK</t>
  </si>
  <si>
    <t>BBG19_HK</t>
  </si>
  <si>
    <t>BBG1918_HK</t>
  </si>
  <si>
    <t>BBG1919_HK</t>
  </si>
  <si>
    <t>BBG1928_HK</t>
  </si>
  <si>
    <t>BBG1929_HK</t>
  </si>
  <si>
    <t>BBG1958_HK</t>
  </si>
  <si>
    <t>BBG1970_HK</t>
  </si>
  <si>
    <t>BBG1972_HK</t>
  </si>
  <si>
    <t>BBG198_HK</t>
  </si>
  <si>
    <t>BBG1988_HK</t>
  </si>
  <si>
    <t>BBG1999_HK</t>
  </si>
  <si>
    <t>BBG2_HK</t>
  </si>
  <si>
    <t>BBG20_HK</t>
  </si>
  <si>
    <t>BBG200_HK</t>
  </si>
  <si>
    <t>BBG2001_HK</t>
  </si>
  <si>
    <t>BBG2007_HK</t>
  </si>
  <si>
    <t>BBG2008_HK</t>
  </si>
  <si>
    <t>BBG2009_HK</t>
  </si>
  <si>
    <t>BBG2016_HK</t>
  </si>
  <si>
    <t>BBG2018_HK</t>
  </si>
  <si>
    <t>BBG2020_HK</t>
  </si>
  <si>
    <t>BBG2038_HK</t>
  </si>
  <si>
    <t>BBG2066_HK</t>
  </si>
  <si>
    <t>BBG2098_HK</t>
  </si>
  <si>
    <t>BBG2099_HK</t>
  </si>
  <si>
    <t>BBG2111_HK</t>
  </si>
  <si>
    <t>BBG2128_HK</t>
  </si>
  <si>
    <t>BBG215_HK</t>
  </si>
  <si>
    <t>BBG2168_HK</t>
  </si>
  <si>
    <t>BBG2186_HK</t>
  </si>
  <si>
    <t>BBG2196_HK</t>
  </si>
  <si>
    <t>BBG2199_HK</t>
  </si>
  <si>
    <t>BBG220_HK</t>
  </si>
  <si>
    <t>BBG2238_HK</t>
  </si>
  <si>
    <t>BBG2280_HK</t>
  </si>
  <si>
    <t>BBG2282_HK</t>
  </si>
  <si>
    <t>BBG2298_HK</t>
  </si>
  <si>
    <t>BBG23_HK</t>
  </si>
  <si>
    <t>BBG2313_HK</t>
  </si>
  <si>
    <t>BBG2314_HK</t>
  </si>
  <si>
    <t>BBG2318_HK</t>
  </si>
  <si>
    <t>BBG2319_HK</t>
  </si>
  <si>
    <t>BBG2328_HK</t>
  </si>
  <si>
    <t>BBG2329_HK</t>
  </si>
  <si>
    <t>BBG2333_HK</t>
  </si>
  <si>
    <t>BBG2343_HK</t>
  </si>
  <si>
    <t>BBG2356_HK</t>
  </si>
  <si>
    <t>BBG2357_HK</t>
  </si>
  <si>
    <t>BBG2380_HK</t>
  </si>
  <si>
    <t>BBG2382_HK</t>
  </si>
  <si>
    <t>BBG2386_HK</t>
  </si>
  <si>
    <t>BBG2388_HK</t>
  </si>
  <si>
    <t>BBG241_HK</t>
  </si>
  <si>
    <t>BBG242_HK</t>
  </si>
  <si>
    <t>BBG257_HK</t>
  </si>
  <si>
    <t>BBG2588_HK</t>
  </si>
  <si>
    <t>BBG2600_HK</t>
  </si>
  <si>
    <t>BBG2601_HK</t>
  </si>
  <si>
    <t>BBG2607_HK</t>
  </si>
  <si>
    <t>BBG2611_HK</t>
  </si>
  <si>
    <t>BBG2628_HK</t>
  </si>
  <si>
    <t>BBG2669_HK</t>
  </si>
  <si>
    <t>BBG267_HK</t>
  </si>
  <si>
    <t>BBG2688_HK</t>
  </si>
  <si>
    <t>BBG2689_HK</t>
  </si>
  <si>
    <t>BBG27_HK</t>
  </si>
  <si>
    <t>BBG270_HK</t>
  </si>
  <si>
    <t>BBG272_HK</t>
  </si>
  <si>
    <t>BBG2727_HK</t>
  </si>
  <si>
    <t>BBG2768_HK</t>
  </si>
  <si>
    <t>BBG2777_HK</t>
  </si>
  <si>
    <t>BBG2799_HK</t>
  </si>
  <si>
    <t>BBG283_HK</t>
  </si>
  <si>
    <t>BBG285_HK</t>
  </si>
  <si>
    <t>BBG2866_HK</t>
  </si>
  <si>
    <t>BBG2869_HK</t>
  </si>
  <si>
    <t>BBG2877_HK</t>
  </si>
  <si>
    <t>BBG288_HK</t>
  </si>
  <si>
    <t>BBG2880_HK</t>
  </si>
  <si>
    <t>BBG2883_HK</t>
  </si>
  <si>
    <t>BBG2888_HK</t>
  </si>
  <si>
    <t>BBG2899_HK</t>
  </si>
  <si>
    <t>BBG291_HK</t>
  </si>
  <si>
    <t>BBG293_HK</t>
  </si>
  <si>
    <t>BBG297_HK</t>
  </si>
  <si>
    <t>BBG3_HK</t>
  </si>
  <si>
    <t>BBG300_HK</t>
  </si>
  <si>
    <t>BBG303_HK</t>
  </si>
  <si>
    <t>BBG308_HK</t>
  </si>
  <si>
    <t>BBG315_HK</t>
  </si>
  <si>
    <t>BBG316_HK</t>
  </si>
  <si>
    <t>BBG317_HK</t>
  </si>
  <si>
    <t>BBG322_HK</t>
  </si>
  <si>
    <t>BBG323_HK</t>
  </si>
  <si>
    <t>BBG330_HK</t>
  </si>
  <si>
    <t>BBG3308_HK</t>
  </si>
  <si>
    <t>BBG3311_HK</t>
  </si>
  <si>
    <t>BBG3323_HK</t>
  </si>
  <si>
    <t>BBG3328_HK</t>
  </si>
  <si>
    <t>BBG3331_HK</t>
  </si>
  <si>
    <t>BBG3333_HK</t>
  </si>
  <si>
    <t>BBG3339_HK</t>
  </si>
  <si>
    <t>BBG336_HK</t>
  </si>
  <si>
    <t>BBG3360_HK</t>
  </si>
  <si>
    <t>BBG3369_HK</t>
  </si>
  <si>
    <t>BBG3377_HK</t>
  </si>
  <si>
    <t>BBG338_HK</t>
  </si>
  <si>
    <t>BBG3380_HK</t>
  </si>
  <si>
    <t>BBG3383_HK</t>
  </si>
  <si>
    <t>BBG3396_HK</t>
  </si>
  <si>
    <t>BBG341_HK</t>
  </si>
  <si>
    <t>BBG345_HK</t>
  </si>
  <si>
    <t>BBG347_HK</t>
  </si>
  <si>
    <t>BBG358_HK</t>
  </si>
  <si>
    <t>BBG3606_HK</t>
  </si>
  <si>
    <t>BBG3618_HK</t>
  </si>
  <si>
    <t>BBG363_HK</t>
  </si>
  <si>
    <t>BBG3698_HK</t>
  </si>
  <si>
    <t>BBG3699_HK</t>
  </si>
  <si>
    <t>BBG371_HK</t>
  </si>
  <si>
    <t>BBG3799_HK</t>
  </si>
  <si>
    <t>BBG38_HK</t>
  </si>
  <si>
    <t>BBG3800_HK</t>
  </si>
  <si>
    <t>BBG3808_HK</t>
  </si>
  <si>
    <t>BBG3823_HK</t>
  </si>
  <si>
    <t>BBG384_HK</t>
  </si>
  <si>
    <t>BBG386_HK</t>
  </si>
  <si>
    <t>BBG388_HK</t>
  </si>
  <si>
    <t>BBG3883_HK</t>
  </si>
  <si>
    <t>BBG3888_HK</t>
  </si>
  <si>
    <t>BBG3898_HK</t>
  </si>
  <si>
    <t>BBG3899_HK</t>
  </si>
  <si>
    <t>BBG390_HK</t>
  </si>
  <si>
    <t>BBG3900_HK</t>
  </si>
  <si>
    <t>BBG3908_HK</t>
  </si>
  <si>
    <t>BBG392_HK</t>
  </si>
  <si>
    <t>BBG3958_HK</t>
  </si>
  <si>
    <t>BBG3968_HK</t>
  </si>
  <si>
    <t>BBG3969_HK</t>
  </si>
  <si>
    <t>BBG3988_HK</t>
  </si>
  <si>
    <t>BBG3993_HK</t>
  </si>
  <si>
    <t>BBG4_HK</t>
  </si>
  <si>
    <t>BBG400_HK</t>
  </si>
  <si>
    <t>BBG41_HK</t>
  </si>
  <si>
    <t>BBG410_HK</t>
  </si>
  <si>
    <t>BBG425_HK</t>
  </si>
  <si>
    <t>BBG439_HK</t>
  </si>
  <si>
    <t>BBG440_HK</t>
  </si>
  <si>
    <t>BBG45_HK</t>
  </si>
  <si>
    <t>BBG460_HK</t>
  </si>
  <si>
    <t>BBG468_HK</t>
  </si>
  <si>
    <t>BBG480_HK</t>
  </si>
  <si>
    <t>BBG488_HK</t>
  </si>
  <si>
    <t>BBG489_HK</t>
  </si>
  <si>
    <t>BBG494_HK</t>
  </si>
  <si>
    <t>BBG5_HK</t>
  </si>
  <si>
    <t>BBG506_HK</t>
  </si>
  <si>
    <t>BBG511_HK</t>
  </si>
  <si>
    <t>BBG512_HK</t>
  </si>
  <si>
    <t>BBG517_HK</t>
  </si>
  <si>
    <t>BBG522_HK</t>
  </si>
  <si>
    <t>BBG525_HK</t>
  </si>
  <si>
    <t>BBG530_HK</t>
  </si>
  <si>
    <t>BBG54_HK</t>
  </si>
  <si>
    <t>BBG548_HK</t>
  </si>
  <si>
    <t>BBG551_HK</t>
  </si>
  <si>
    <t>BBG552_HK</t>
  </si>
  <si>
    <t>BBG553_HK</t>
  </si>
  <si>
    <t>BBG564_HK</t>
  </si>
  <si>
    <t>BBG566_HK</t>
  </si>
  <si>
    <t>BBG570_HK</t>
  </si>
  <si>
    <t>BBG576_HK</t>
  </si>
  <si>
    <t>BBG581_HK</t>
  </si>
  <si>
    <t>BBG586_HK</t>
  </si>
  <si>
    <t>BBG588_HK</t>
  </si>
  <si>
    <t>BBG590_HK</t>
  </si>
  <si>
    <t>BBG6_HK</t>
  </si>
  <si>
    <t>BBG6030_HK</t>
  </si>
  <si>
    <t>BBG604_HK</t>
  </si>
  <si>
    <t>BBG606_HK</t>
  </si>
  <si>
    <t>BBG6066_HK</t>
  </si>
  <si>
    <t>BBG6068_HK</t>
  </si>
  <si>
    <t>BBG607_HK</t>
  </si>
  <si>
    <t>BBG6099_HK</t>
  </si>
  <si>
    <t>BBG6116_HK</t>
  </si>
  <si>
    <t>BBG6169_HK</t>
  </si>
  <si>
    <t>BBG6178_HK</t>
  </si>
  <si>
    <t>BBG636_HK</t>
  </si>
  <si>
    <t>BBG656_HK</t>
  </si>
  <si>
    <t>BBG658_HK</t>
  </si>
  <si>
    <t>BBG659_HK</t>
  </si>
  <si>
    <t>BBG66_HK</t>
  </si>
  <si>
    <t>BBG665_HK</t>
  </si>
  <si>
    <t>BBG669_HK</t>
  </si>
  <si>
    <t>BBG670_HK</t>
  </si>
  <si>
    <t>BBG6808_HK</t>
  </si>
  <si>
    <t>BBG6818_HK</t>
  </si>
  <si>
    <t>BBG683_HK</t>
  </si>
  <si>
    <t>BBG6837_HK</t>
  </si>
  <si>
    <t>BBG6863_HK</t>
  </si>
  <si>
    <t>BBG6869_HK</t>
  </si>
  <si>
    <t>BBG687_HK</t>
  </si>
  <si>
    <t>BBG688_HK</t>
  </si>
  <si>
    <t>BBG6881_HK</t>
  </si>
  <si>
    <t>BBG6886_HK</t>
  </si>
  <si>
    <t>BBG69_HK</t>
  </si>
  <si>
    <t>BBG691_HK</t>
  </si>
  <si>
    <t>BBG694_HK</t>
  </si>
  <si>
    <t>BBG696_HK</t>
  </si>
  <si>
    <t>BBG698_HK</t>
  </si>
  <si>
    <t>BBG699_HK</t>
  </si>
  <si>
    <t>BBG700_HK</t>
  </si>
  <si>
    <t>BBG728_HK</t>
  </si>
  <si>
    <t>BBG732_HK</t>
  </si>
  <si>
    <t>BBG735_HK</t>
  </si>
  <si>
    <t>BBG737_HK</t>
  </si>
  <si>
    <t>BBG751_HK</t>
  </si>
  <si>
    <t>BBG753_HK</t>
  </si>
  <si>
    <t>BBG754_HK</t>
  </si>
  <si>
    <t>BBG762_HK</t>
  </si>
  <si>
    <t>BBG777_HK</t>
  </si>
  <si>
    <t>BBG78_HK</t>
  </si>
  <si>
    <t>BBG799_HK</t>
  </si>
  <si>
    <t>BBG8_HK</t>
  </si>
  <si>
    <t>BBG806_HK</t>
  </si>
  <si>
    <t>BBG81_HK</t>
  </si>
  <si>
    <t>BBG811_HK</t>
  </si>
  <si>
    <t>BBG813_HK</t>
  </si>
  <si>
    <t>BBG817_HK</t>
  </si>
  <si>
    <t>BBG829_HK</t>
  </si>
  <si>
    <t>BBG83_HK</t>
  </si>
  <si>
    <t>BBG832_HK</t>
  </si>
  <si>
    <t>BBG836_HK</t>
  </si>
  <si>
    <t>BBG839_HK</t>
  </si>
  <si>
    <t>BBG846_HK</t>
  </si>
  <si>
    <t>BBG853_HK</t>
  </si>
  <si>
    <t>BBG857_HK</t>
  </si>
  <si>
    <t>BBG86_HK</t>
  </si>
  <si>
    <t>BBG861_HK</t>
  </si>
  <si>
    <t>BBG867_HK</t>
  </si>
  <si>
    <t>BBG868_HK</t>
  </si>
  <si>
    <t>BBG87_HK</t>
  </si>
  <si>
    <t>BBG874_HK</t>
  </si>
  <si>
    <t>BBG880_HK</t>
  </si>
  <si>
    <t>BBG881_HK</t>
  </si>
  <si>
    <t>BBG883_HK</t>
  </si>
  <si>
    <t>BBG884_HK</t>
  </si>
  <si>
    <t>BBG902_HK</t>
  </si>
  <si>
    <t>BBG906_HK</t>
  </si>
  <si>
    <t>BBG914_HK</t>
  </si>
  <si>
    <t>BBG916_HK</t>
  </si>
  <si>
    <t>BBG917_HK</t>
  </si>
  <si>
    <t>BBG933_HK</t>
  </si>
  <si>
    <t>BBG934_HK</t>
  </si>
  <si>
    <t>BBG939_HK</t>
  </si>
  <si>
    <t>BBG941_HK</t>
  </si>
  <si>
    <t>BBG95_HK</t>
  </si>
  <si>
    <t>BBG951_HK</t>
  </si>
  <si>
    <t>BBG958_HK</t>
  </si>
  <si>
    <t>BBG960_HK</t>
  </si>
  <si>
    <t>BBG966_HK</t>
  </si>
  <si>
    <t>BBG967_HK</t>
  </si>
  <si>
    <t>BBG968_HK</t>
  </si>
  <si>
    <t>BBG981_HK</t>
  </si>
  <si>
    <t>BBG991_HK</t>
  </si>
  <si>
    <t>BBG992_HK</t>
  </si>
  <si>
    <t>BBG995_HK</t>
  </si>
  <si>
    <t>BBG1249775D_HK</t>
  </si>
  <si>
    <t>BBG998_HK</t>
  </si>
  <si>
    <t>GICS_SECTOR_CODE</t>
  </si>
  <si>
    <t>Diversified Consumer Services</t>
  </si>
  <si>
    <t>Others</t>
  </si>
  <si>
    <t>BBG1525037D_HK</t>
  </si>
  <si>
    <t>Chinese Name</t>
  </si>
  <si>
    <t>长和</t>
  </si>
  <si>
    <t>恒隆集团</t>
  </si>
  <si>
    <t>恒隆地产</t>
  </si>
  <si>
    <t>千百度</t>
  </si>
  <si>
    <t>新城发展控股</t>
  </si>
  <si>
    <t>金利丰金融</t>
  </si>
  <si>
    <t>*ST 油服</t>
  </si>
  <si>
    <t>长江基建集团</t>
  </si>
  <si>
    <t>恒安国际</t>
  </si>
  <si>
    <t>重庆钢铁</t>
  </si>
  <si>
    <t>南方航空</t>
  </si>
  <si>
    <t>阿里影业</t>
  </si>
  <si>
    <t>创业环保</t>
  </si>
  <si>
    <t>威高股份</t>
  </si>
  <si>
    <t>雨润食品</t>
  </si>
  <si>
    <t>四川成渝</t>
  </si>
  <si>
    <t>华电国际</t>
  </si>
  <si>
    <t>东方电气</t>
  </si>
  <si>
    <t>港华燃气</t>
  </si>
  <si>
    <t>中国神华</t>
  </si>
  <si>
    <t>乐游科技控股</t>
  </si>
  <si>
    <t>石药集团</t>
  </si>
  <si>
    <t>路劲</t>
  </si>
  <si>
    <t>国药控股</t>
  </si>
  <si>
    <t>恒生银行</t>
  </si>
  <si>
    <t>洛阳玻璃</t>
  </si>
  <si>
    <t>华润置地</t>
  </si>
  <si>
    <t>创兴银行</t>
  </si>
  <si>
    <t>H&amp;H国际控股</t>
  </si>
  <si>
    <t>长实集团</t>
  </si>
  <si>
    <t>华晨中国</t>
  </si>
  <si>
    <t>西藏水资源</t>
  </si>
  <si>
    <t>现代牧业</t>
  </si>
  <si>
    <t>永利澳门</t>
  </si>
  <si>
    <t>台泥国际</t>
  </si>
  <si>
    <t>中远海能</t>
  </si>
  <si>
    <t>东英金融</t>
  </si>
  <si>
    <t>中联重科</t>
  </si>
  <si>
    <t>周生生</t>
  </si>
  <si>
    <t>顺风清洁能源</t>
  </si>
  <si>
    <t>海尔电器</t>
  </si>
  <si>
    <t>兖州煤业</t>
  </si>
  <si>
    <t>中国生物制药</t>
  </si>
  <si>
    <t>中国铁建</t>
  </si>
  <si>
    <t>保利置业集团</t>
  </si>
  <si>
    <t>华润燃气</t>
  </si>
  <si>
    <t>伟禄集团</t>
  </si>
  <si>
    <t>中远海运港口</t>
  </si>
  <si>
    <t>恒基地产</t>
  </si>
  <si>
    <t>五矿资源</t>
  </si>
  <si>
    <t>利福国际</t>
  </si>
  <si>
    <t>雅士利国际</t>
  </si>
  <si>
    <t>首控集团</t>
  </si>
  <si>
    <t>华人置业</t>
  </si>
  <si>
    <t>农业银行</t>
  </si>
  <si>
    <t>广汇宝信</t>
  </si>
  <si>
    <t>友邦保险</t>
  </si>
  <si>
    <t>和记黄埔</t>
  </si>
  <si>
    <t>海丰国际</t>
  </si>
  <si>
    <t>华润水泥控股</t>
  </si>
  <si>
    <t>耐世特</t>
  </si>
  <si>
    <t>中国忠旺</t>
  </si>
  <si>
    <t>新华保险</t>
  </si>
  <si>
    <t>中国人民保险集团</t>
  </si>
  <si>
    <t>华虹半导体</t>
  </si>
  <si>
    <t>昆仑能源</t>
  </si>
  <si>
    <t>美图公司</t>
  </si>
  <si>
    <t>中国信达</t>
  </si>
  <si>
    <t>中滔环保</t>
  </si>
  <si>
    <t>中原证券</t>
  </si>
  <si>
    <t>中国宏桥</t>
  </si>
  <si>
    <t>互太纺织</t>
  </si>
  <si>
    <t>工商银行</t>
  </si>
  <si>
    <t>希慎兴业</t>
  </si>
  <si>
    <t>第一太平</t>
  </si>
  <si>
    <t>中国圣牧</t>
  </si>
  <si>
    <t>招商局港口</t>
  </si>
  <si>
    <t>周黑鸭</t>
  </si>
  <si>
    <t>丘钛科技</t>
  </si>
  <si>
    <t>建滔化工</t>
  </si>
  <si>
    <t>中国旺旺</t>
  </si>
  <si>
    <t>深圳国际</t>
  </si>
  <si>
    <t>中国电力新能源发展有限公司</t>
  </si>
  <si>
    <t>美凯龙</t>
  </si>
  <si>
    <t>三生制药</t>
  </si>
  <si>
    <t>庄园牧场</t>
  </si>
  <si>
    <t>金斯瑞生物科技</t>
  </si>
  <si>
    <t>天津银行</t>
  </si>
  <si>
    <t>颐海国际</t>
  </si>
  <si>
    <t>雅迪控股</t>
  </si>
  <si>
    <t>新鸿基地产</t>
  </si>
  <si>
    <t>伟能集团</t>
  </si>
  <si>
    <t>中国中冶</t>
  </si>
  <si>
    <t>力高集团</t>
  </si>
  <si>
    <t>禹洲地产</t>
  </si>
  <si>
    <t>大众公用</t>
  </si>
  <si>
    <t>佳兆业集团</t>
  </si>
  <si>
    <t>中国光大控股</t>
  </si>
  <si>
    <t>邮储银行</t>
  </si>
  <si>
    <t>华南城</t>
  </si>
  <si>
    <t>青岛啤酒</t>
  </si>
  <si>
    <t>澳门励骏</t>
  </si>
  <si>
    <t>康臣药业</t>
  </si>
  <si>
    <t>新世界发展</t>
  </si>
  <si>
    <t>正通汽车</t>
  </si>
  <si>
    <t>嘉华国际</t>
  </si>
  <si>
    <t>吉利汽车</t>
  </si>
  <si>
    <t>中国中车</t>
  </si>
  <si>
    <t>宁沪高速</t>
  </si>
  <si>
    <t>莎莎国际</t>
  </si>
  <si>
    <t>国泰君安国际</t>
  </si>
  <si>
    <t>德昌电机控股</t>
  </si>
  <si>
    <t>中国交建</t>
  </si>
  <si>
    <t>合景泰富</t>
  </si>
  <si>
    <t>中广核电力</t>
  </si>
  <si>
    <t>招金矿业</t>
  </si>
  <si>
    <t>大昌行集团</t>
  </si>
  <si>
    <t>平安健康医疗科技有限公司</t>
  </si>
  <si>
    <t>九兴控股</t>
  </si>
  <si>
    <t>中国飞机租赁</t>
  </si>
  <si>
    <t>*ST京城</t>
  </si>
  <si>
    <t>百丽</t>
  </si>
  <si>
    <t>海天国际</t>
  </si>
  <si>
    <t>建滔积层板</t>
  </si>
  <si>
    <t>东岳集团</t>
  </si>
  <si>
    <t>中煤能源</t>
  </si>
  <si>
    <t>太古股份公司</t>
  </si>
  <si>
    <t>融创中国</t>
  </si>
  <si>
    <t>中远海控</t>
  </si>
  <si>
    <t>金沙中国有限公司</t>
  </si>
  <si>
    <t>周大福</t>
  </si>
  <si>
    <t>北京汽车</t>
  </si>
  <si>
    <t>IMAX CHINA</t>
  </si>
  <si>
    <t>太古地产</t>
  </si>
  <si>
    <t>星美控股</t>
  </si>
  <si>
    <t>民生银行</t>
  </si>
  <si>
    <t>敏华控股</t>
  </si>
  <si>
    <t>中电控股</t>
  </si>
  <si>
    <t>会德丰</t>
  </si>
  <si>
    <t>新濠国际发展</t>
  </si>
  <si>
    <t>新高教集团</t>
  </si>
  <si>
    <t>碧桂园</t>
  </si>
  <si>
    <t>凤凰卫视</t>
  </si>
  <si>
    <t>金隅集团</t>
  </si>
  <si>
    <t>浙商银行</t>
  </si>
  <si>
    <t>瑞声科技</t>
  </si>
  <si>
    <t>安踏体育</t>
  </si>
  <si>
    <t>富智康集团</t>
  </si>
  <si>
    <t>盛京银行</t>
  </si>
  <si>
    <t>卓尔集团</t>
  </si>
  <si>
    <t>中国黄金国际</t>
  </si>
  <si>
    <t>超盈国际控股</t>
  </si>
  <si>
    <t>中国联塑</t>
  </si>
  <si>
    <t>和记电讯香港</t>
  </si>
  <si>
    <t>盈德气体</t>
  </si>
  <si>
    <t>绿叶制药</t>
  </si>
  <si>
    <t>复星医药</t>
  </si>
  <si>
    <t>维珍妮</t>
  </si>
  <si>
    <t>统一企业中国</t>
  </si>
  <si>
    <t>广汽集团</t>
  </si>
  <si>
    <t>慧聪集团</t>
  </si>
  <si>
    <t>美高梅中国</t>
  </si>
  <si>
    <t>都市丽人</t>
  </si>
  <si>
    <t>东亚银行</t>
  </si>
  <si>
    <t>申洲国际</t>
  </si>
  <si>
    <t>理文造纸</t>
  </si>
  <si>
    <t>中国平安</t>
  </si>
  <si>
    <t>蒙牛乳业</t>
  </si>
  <si>
    <t>中国财险</t>
  </si>
  <si>
    <t>国瑞置业</t>
  </si>
  <si>
    <t>长城汽车</t>
  </si>
  <si>
    <t>太平洋航运</t>
  </si>
  <si>
    <t>大新银行集团</t>
  </si>
  <si>
    <t>中航科工</t>
  </si>
  <si>
    <t>中国电力</t>
  </si>
  <si>
    <t>舜宇光学科技</t>
  </si>
  <si>
    <t>中石化炼化工程</t>
  </si>
  <si>
    <t>中银香港</t>
  </si>
  <si>
    <t>阿里健康</t>
  </si>
  <si>
    <t>信德集团</t>
  </si>
  <si>
    <t>中国光大国际</t>
  </si>
  <si>
    <t>中银航空租赁</t>
  </si>
  <si>
    <t>中国铝业</t>
  </si>
  <si>
    <t>中国太保</t>
  </si>
  <si>
    <t>上海医药</t>
  </si>
  <si>
    <t>国泰君安</t>
  </si>
  <si>
    <t>中国人寿</t>
  </si>
  <si>
    <t>中海物业</t>
  </si>
  <si>
    <t>中信股份</t>
  </si>
  <si>
    <t>新奥能源</t>
  </si>
  <si>
    <t>玖龙纸业</t>
  </si>
  <si>
    <t>银河娱乐</t>
  </si>
  <si>
    <t>粤海投资</t>
  </si>
  <si>
    <t>瑞安房地产</t>
  </si>
  <si>
    <t>上海电气</t>
  </si>
  <si>
    <t>佳源国际控股</t>
  </si>
  <si>
    <t>富力地产</t>
  </si>
  <si>
    <t>中国华融</t>
  </si>
  <si>
    <t>高银地产</t>
  </si>
  <si>
    <t>比亚迪电子</t>
  </si>
  <si>
    <t>中远海发</t>
  </si>
  <si>
    <t>绿城服务</t>
  </si>
  <si>
    <t>神威药业</t>
  </si>
  <si>
    <t>万洲国际</t>
  </si>
  <si>
    <t>大连港</t>
  </si>
  <si>
    <t>中海油服</t>
  </si>
  <si>
    <t>渣打集团</t>
  </si>
  <si>
    <t>紫金矿业</t>
  </si>
  <si>
    <t>华润啤酒</t>
  </si>
  <si>
    <t>国泰航空</t>
  </si>
  <si>
    <t>中化化肥</t>
  </si>
  <si>
    <t>香港中华煤气</t>
  </si>
  <si>
    <t>昆明机床</t>
  </si>
  <si>
    <t>VTECH HOLDINGS</t>
  </si>
  <si>
    <t>香港中旅</t>
  </si>
  <si>
    <t>数码通电讯</t>
  </si>
  <si>
    <t>东方海外国际</t>
  </si>
  <si>
    <t>中船防务</t>
  </si>
  <si>
    <t>康师傅控股</t>
  </si>
  <si>
    <t>马鞍山钢铁</t>
  </si>
  <si>
    <t>思捷环球</t>
  </si>
  <si>
    <t>金鹰商贸集团</t>
  </si>
  <si>
    <t>中国建筑国际</t>
  </si>
  <si>
    <t>中国建材</t>
  </si>
  <si>
    <t>交通银行</t>
  </si>
  <si>
    <t>维达国际</t>
  </si>
  <si>
    <t>中国恒大</t>
  </si>
  <si>
    <t>中国龙工</t>
  </si>
  <si>
    <t>华宝国际</t>
  </si>
  <si>
    <t>远东宏信</t>
  </si>
  <si>
    <t>秦港股份</t>
  </si>
  <si>
    <t>远洋集团</t>
  </si>
  <si>
    <t>上海石化</t>
  </si>
  <si>
    <t>龙光地产</t>
  </si>
  <si>
    <t>雅居乐集团</t>
  </si>
  <si>
    <t>联想控股</t>
  </si>
  <si>
    <t>大家乐集团</t>
  </si>
  <si>
    <t>VITASOY INT'L</t>
  </si>
  <si>
    <t>鞍钢股份</t>
  </si>
  <si>
    <t>江西铜业</t>
  </si>
  <si>
    <t>福耀玻璃</t>
  </si>
  <si>
    <t>重庆农村商业银行</t>
  </si>
  <si>
    <t>上海实业控股</t>
  </si>
  <si>
    <t>徽商银行</t>
  </si>
  <si>
    <t>光大永年</t>
  </si>
  <si>
    <t>北控水务集团</t>
  </si>
  <si>
    <t>达利食品</t>
  </si>
  <si>
    <t>一拖股份</t>
  </si>
  <si>
    <t>保利协鑫能源</t>
  </si>
  <si>
    <t>中国重汽</t>
  </si>
  <si>
    <t>德普科技</t>
  </si>
  <si>
    <t>中国燃气（二千）</t>
  </si>
  <si>
    <t>中国石化</t>
  </si>
  <si>
    <t>香港交易所</t>
  </si>
  <si>
    <t>中国奥园</t>
  </si>
  <si>
    <t>金山软件</t>
  </si>
  <si>
    <t>中车时代电气</t>
  </si>
  <si>
    <t>中集安瑞科</t>
  </si>
  <si>
    <t>中国中铁</t>
  </si>
  <si>
    <t>绿城中国</t>
  </si>
  <si>
    <t>中金公司</t>
  </si>
  <si>
    <t>北京控股</t>
  </si>
  <si>
    <t>东方证券</t>
  </si>
  <si>
    <t>招商银行</t>
  </si>
  <si>
    <t>中国通号</t>
  </si>
  <si>
    <t>中国银行</t>
  </si>
  <si>
    <t>洛阳钼业</t>
  </si>
  <si>
    <t>九龙仓集团</t>
  </si>
  <si>
    <t>科通芯城</t>
  </si>
  <si>
    <t>鹰君</t>
  </si>
  <si>
    <t>ＳＯＨＯ中国</t>
  </si>
  <si>
    <t>敏实集团</t>
  </si>
  <si>
    <t>光启科学</t>
  </si>
  <si>
    <t>大新金融</t>
  </si>
  <si>
    <t>大酒店</t>
  </si>
  <si>
    <t>四环医药</t>
  </si>
  <si>
    <t>纷美包装</t>
  </si>
  <si>
    <t>香港兴业国际</t>
  </si>
  <si>
    <t>丽新发展</t>
  </si>
  <si>
    <t>东风集团股份</t>
  </si>
  <si>
    <t>利丰</t>
  </si>
  <si>
    <t>汇丰控股</t>
  </si>
  <si>
    <t>中国食品</t>
  </si>
  <si>
    <t>电视广播</t>
  </si>
  <si>
    <t>远大医药</t>
  </si>
  <si>
    <t>中远海运国际</t>
  </si>
  <si>
    <t>ASM PACIFIC</t>
  </si>
  <si>
    <t>广深铁路</t>
  </si>
  <si>
    <t>高银金融</t>
  </si>
  <si>
    <t>合和实业</t>
  </si>
  <si>
    <t>深高速</t>
  </si>
  <si>
    <t>裕元集团</t>
  </si>
  <si>
    <t>中国通信服务</t>
  </si>
  <si>
    <t>南京熊猫</t>
  </si>
  <si>
    <t>郑煤机</t>
  </si>
  <si>
    <t>汉能薄膜发电</t>
  </si>
  <si>
    <t>中国中药</t>
  </si>
  <si>
    <t>浙江沪杭甬</t>
  </si>
  <si>
    <t>中国东方集团</t>
  </si>
  <si>
    <t>海螺创业</t>
  </si>
  <si>
    <t>北辰实业</t>
  </si>
  <si>
    <t>六福集团</t>
  </si>
  <si>
    <t>电能实业</t>
  </si>
  <si>
    <t>中信证券</t>
  </si>
  <si>
    <t>深圳控股</t>
  </si>
  <si>
    <t>中国粮油控股</t>
  </si>
  <si>
    <t>中信建投证券</t>
  </si>
  <si>
    <t>睿见教育</t>
  </si>
  <si>
    <t>丰盛控股</t>
  </si>
  <si>
    <t>招商证券</t>
  </si>
  <si>
    <t>拉夏贝尔</t>
  </si>
  <si>
    <t>宇华教育</t>
  </si>
  <si>
    <t>光大证券</t>
  </si>
  <si>
    <t>嘉里物流</t>
  </si>
  <si>
    <t>复星国际</t>
  </si>
  <si>
    <t>中国高速传动</t>
  </si>
  <si>
    <t>新创建集团</t>
  </si>
  <si>
    <t>港铁公司</t>
  </si>
  <si>
    <t>海通国际</t>
  </si>
  <si>
    <t>创科实业</t>
  </si>
  <si>
    <t>东方航空</t>
  </si>
  <si>
    <t>高鑫零售</t>
  </si>
  <si>
    <t>光大银行</t>
  </si>
  <si>
    <t>嘉里建设</t>
  </si>
  <si>
    <t>海通证券</t>
  </si>
  <si>
    <t>辉山乳业</t>
  </si>
  <si>
    <t>长飞光纤光缆股份有限公司</t>
  </si>
  <si>
    <t>香港国际建投</t>
  </si>
  <si>
    <t>中国海外发展</t>
  </si>
  <si>
    <t>中国银河</t>
  </si>
  <si>
    <t>华泰证券</t>
  </si>
  <si>
    <t>香格里拉（亚洲）</t>
  </si>
  <si>
    <t>山水水泥</t>
  </si>
  <si>
    <t>北京首都机场股份</t>
  </si>
  <si>
    <t>中国民航信息网络</t>
  </si>
  <si>
    <t>通达集团</t>
  </si>
  <si>
    <t>神州租车</t>
  </si>
  <si>
    <t>腾讯控股</t>
  </si>
  <si>
    <t>中国电信</t>
  </si>
  <si>
    <t>信利国际</t>
  </si>
  <si>
    <t>中国电力清洁能源</t>
  </si>
  <si>
    <t>合和公路基建</t>
  </si>
  <si>
    <t>创维数码</t>
  </si>
  <si>
    <t>中国国航</t>
  </si>
  <si>
    <t>合生创展集团</t>
  </si>
  <si>
    <t>中国联通</t>
  </si>
  <si>
    <t>网龙</t>
  </si>
  <si>
    <t>REGAL INT'L</t>
  </si>
  <si>
    <t>IGG</t>
  </si>
  <si>
    <t>电讯盈科</t>
  </si>
  <si>
    <t>惠理集团</t>
  </si>
  <si>
    <t>中国海外宏洋集团</t>
  </si>
  <si>
    <t>新华文轩</t>
  </si>
  <si>
    <t>世茂房地产</t>
  </si>
  <si>
    <t>中国金茂</t>
  </si>
  <si>
    <t>神冠控股</t>
  </si>
  <si>
    <t>信和置业</t>
  </si>
  <si>
    <t>建业地产</t>
  </si>
  <si>
    <t>华润电力</t>
  </si>
  <si>
    <t>中教控股</t>
  </si>
  <si>
    <t>明发集团</t>
  </si>
  <si>
    <t>微创医疗</t>
  </si>
  <si>
    <t>中国石油</t>
  </si>
  <si>
    <t>新鸿基公司</t>
  </si>
  <si>
    <t>神州控股</t>
  </si>
  <si>
    <t>康哲药业</t>
  </si>
  <si>
    <t>信义玻璃</t>
  </si>
  <si>
    <t>白云山</t>
  </si>
  <si>
    <t>澳博控股</t>
  </si>
  <si>
    <t>中升控股</t>
  </si>
  <si>
    <t>中国海洋石油</t>
  </si>
  <si>
    <t>旭辉控股集团</t>
  </si>
  <si>
    <t>华能国际</t>
  </si>
  <si>
    <t>中粮包装</t>
  </si>
  <si>
    <t>海螺水泥</t>
  </si>
  <si>
    <t>龙源电力</t>
  </si>
  <si>
    <t>新世界中国</t>
  </si>
  <si>
    <t>光汇石油</t>
  </si>
  <si>
    <t>中石化冠德</t>
  </si>
  <si>
    <t>建设银行</t>
  </si>
  <si>
    <t>中国移动</t>
  </si>
  <si>
    <t>绿景中国地产</t>
  </si>
  <si>
    <t>超威动力</t>
  </si>
  <si>
    <t>华能新能源</t>
  </si>
  <si>
    <t>龙湖地产</t>
  </si>
  <si>
    <t>中国太平</t>
  </si>
  <si>
    <t>桑德国际</t>
  </si>
  <si>
    <t>信义光能</t>
  </si>
  <si>
    <t>中芯国际</t>
  </si>
  <si>
    <t>大唐发电</t>
  </si>
  <si>
    <t>联想集团</t>
  </si>
  <si>
    <t>皖通高速</t>
  </si>
  <si>
    <t>中信银行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</si>
</sst>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53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'V1.6'!$E$4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'V1.6'!$A$5:$A$849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'V1.6'!$E$5:$E$849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99.114021502421849</c:v>
                </c:pt>
                <c:pt idx="2">
                  <c:v>98.926677049345841</c:v>
                </c:pt>
                <c:pt idx="3">
                  <c:v>99.151745909550911</c:v>
                </c:pt>
                <c:pt idx="4">
                  <c:v>98.734059317494498</c:v>
                </c:pt>
                <c:pt idx="5">
                  <c:v>97.613592497712347</c:v>
                </c:pt>
                <c:pt idx="6">
                  <c:v>97.08270955630806</c:v>
                </c:pt>
                <c:pt idx="7">
                  <c:v>97.343758136222533</c:v>
                </c:pt>
                <c:pt idx="8">
                  <c:v>97.221154054458282</c:v>
                </c:pt>
                <c:pt idx="9">
                  <c:v>96.29777531991229</c:v>
                </c:pt>
                <c:pt idx="10">
                  <c:v>93.260077517195143</c:v>
                </c:pt>
                <c:pt idx="11">
                  <c:v>94.197470583857026</c:v>
                </c:pt>
                <c:pt idx="12">
                  <c:v>95.709459395238781</c:v>
                </c:pt>
                <c:pt idx="13">
                  <c:v>95.262316952136374</c:v>
                </c:pt>
                <c:pt idx="14">
                  <c:v>95.455079873030073</c:v>
                </c:pt>
                <c:pt idx="15">
                  <c:v>95.634345594102953</c:v>
                </c:pt>
                <c:pt idx="16">
                  <c:v>96.173576381043304</c:v>
                </c:pt>
                <c:pt idx="17">
                  <c:v>96.234950589129014</c:v>
                </c:pt>
                <c:pt idx="18">
                  <c:v>95.717238660606199</c:v>
                </c:pt>
                <c:pt idx="19">
                  <c:v>95.777848510774973</c:v>
                </c:pt>
                <c:pt idx="20">
                  <c:v>95.116744773128914</c:v>
                </c:pt>
                <c:pt idx="21">
                  <c:v>95.89554412170142</c:v>
                </c:pt>
                <c:pt idx="22">
                  <c:v>95.920396005877436</c:v>
                </c:pt>
                <c:pt idx="23">
                  <c:v>95.912435205210727</c:v>
                </c:pt>
                <c:pt idx="24">
                  <c:v>95.985758214527237</c:v>
                </c:pt>
                <c:pt idx="25">
                  <c:v>95.246629241750597</c:v>
                </c:pt>
                <c:pt idx="26">
                  <c:v>95.436662591042023</c:v>
                </c:pt>
                <c:pt idx="27">
                  <c:v>94.92852104339579</c:v>
                </c:pt>
                <c:pt idx="28">
                  <c:v>94.978855470711167</c:v>
                </c:pt>
                <c:pt idx="29">
                  <c:v>96.074999657775379</c:v>
                </c:pt>
                <c:pt idx="30">
                  <c:v>95.920363854846755</c:v>
                </c:pt>
                <c:pt idx="31">
                  <c:v>96.106089442870442</c:v>
                </c:pt>
                <c:pt idx="32">
                  <c:v>96.443746882961349</c:v>
                </c:pt>
                <c:pt idx="33">
                  <c:v>96.41867150877178</c:v>
                </c:pt>
                <c:pt idx="34">
                  <c:v>96.393602654179489</c:v>
                </c:pt>
                <c:pt idx="35">
                  <c:v>96.998465581338209</c:v>
                </c:pt>
                <c:pt idx="36">
                  <c:v>96.516219298037839</c:v>
                </c:pt>
                <c:pt idx="37">
                  <c:v>96.720965621563735</c:v>
                </c:pt>
                <c:pt idx="38">
                  <c:v>96.672306335349077</c:v>
                </c:pt>
                <c:pt idx="39">
                  <c:v>96.933574118823202</c:v>
                </c:pt>
                <c:pt idx="40">
                  <c:v>97.179634423577653</c:v>
                </c:pt>
                <c:pt idx="41">
                  <c:v>96.762094517770393</c:v>
                </c:pt>
                <c:pt idx="42">
                  <c:v>95.976380991649989</c:v>
                </c:pt>
                <c:pt idx="43">
                  <c:v>96.200045964606005</c:v>
                </c:pt>
                <c:pt idx="44">
                  <c:v>96.51326756292211</c:v>
                </c:pt>
                <c:pt idx="45">
                  <c:v>95.999083997720646</c:v>
                </c:pt>
                <c:pt idx="46">
                  <c:v>95.73667101522966</c:v>
                </c:pt>
                <c:pt idx="47">
                  <c:v>95.20995793121503</c:v>
                </c:pt>
                <c:pt idx="48">
                  <c:v>95.447831963941724</c:v>
                </c:pt>
                <c:pt idx="49">
                  <c:v>96.492404850317968</c:v>
                </c:pt>
                <c:pt idx="50">
                  <c:v>96.848158519912346</c:v>
                </c:pt>
                <c:pt idx="51">
                  <c:v>96.555617395707429</c:v>
                </c:pt>
                <c:pt idx="52">
                  <c:v>96.802257692410066</c:v>
                </c:pt>
                <c:pt idx="53">
                  <c:v>97.057615201181321</c:v>
                </c:pt>
                <c:pt idx="54">
                  <c:v>97.043389738879767</c:v>
                </c:pt>
                <c:pt idx="55">
                  <c:v>98.040838127871538</c:v>
                </c:pt>
                <c:pt idx="56">
                  <c:v>97.551904702207821</c:v>
                </c:pt>
                <c:pt idx="57">
                  <c:v>98.299153484515372</c:v>
                </c:pt>
                <c:pt idx="58">
                  <c:v>97.916892310043167</c:v>
                </c:pt>
                <c:pt idx="59">
                  <c:v>98.539076190305082</c:v>
                </c:pt>
                <c:pt idx="60">
                  <c:v>101.54999624304931</c:v>
                </c:pt>
                <c:pt idx="61">
                  <c:v>102.2594221546626</c:v>
                </c:pt>
                <c:pt idx="62">
                  <c:v>103.64068339853725</c:v>
                </c:pt>
                <c:pt idx="63">
                  <c:v>106.54705650429447</c:v>
                </c:pt>
                <c:pt idx="64">
                  <c:v>106.51935426960335</c:v>
                </c:pt>
                <c:pt idx="65">
                  <c:v>106.49165923749325</c:v>
                </c:pt>
                <c:pt idx="66">
                  <c:v>106.4639714060915</c:v>
                </c:pt>
                <c:pt idx="67">
                  <c:v>113.18336233161909</c:v>
                </c:pt>
                <c:pt idx="68">
                  <c:v>115.99847346558452</c:v>
                </c:pt>
                <c:pt idx="69">
                  <c:v>118.97372477299498</c:v>
                </c:pt>
                <c:pt idx="70">
                  <c:v>125.18522339391708</c:v>
                </c:pt>
                <c:pt idx="71">
                  <c:v>122.65170761793087</c:v>
                </c:pt>
                <c:pt idx="72">
                  <c:v>123.04158962494914</c:v>
                </c:pt>
                <c:pt idx="73">
                  <c:v>125.14316875646016</c:v>
                </c:pt>
                <c:pt idx="74">
                  <c:v>127.4609220050412</c:v>
                </c:pt>
                <c:pt idx="75">
                  <c:v>124.13368726015787</c:v>
                </c:pt>
                <c:pt idx="76">
                  <c:v>125.93924099673993</c:v>
                </c:pt>
                <c:pt idx="77">
                  <c:v>128.08469164963242</c:v>
                </c:pt>
                <c:pt idx="78">
                  <c:v>128.26839944637672</c:v>
                </c:pt>
                <c:pt idx="79">
                  <c:v>128.04313275000598</c:v>
                </c:pt>
                <c:pt idx="80">
                  <c:v>129.81917116711338</c:v>
                </c:pt>
                <c:pt idx="81">
                  <c:v>129.47690163096951</c:v>
                </c:pt>
                <c:pt idx="82">
                  <c:v>129.19363870202676</c:v>
                </c:pt>
                <c:pt idx="83">
                  <c:v>130.38862462789598</c:v>
                </c:pt>
                <c:pt idx="84">
                  <c:v>130.35472358549274</c:v>
                </c:pt>
                <c:pt idx="85">
                  <c:v>133.95833595256173</c:v>
                </c:pt>
                <c:pt idx="86">
                  <c:v>130.98289841141761</c:v>
                </c:pt>
                <c:pt idx="87">
                  <c:v>129.05590092104532</c:v>
                </c:pt>
                <c:pt idx="88">
                  <c:v>126.67514324620322</c:v>
                </c:pt>
                <c:pt idx="89">
                  <c:v>130.38378914321066</c:v>
                </c:pt>
                <c:pt idx="90">
                  <c:v>131.91453142219328</c:v>
                </c:pt>
                <c:pt idx="91">
                  <c:v>131.19433012370078</c:v>
                </c:pt>
                <c:pt idx="92">
                  <c:v>132.02218420559456</c:v>
                </c:pt>
                <c:pt idx="93">
                  <c:v>132.53105565690075</c:v>
                </c:pt>
                <c:pt idx="94">
                  <c:v>133.59903667280713</c:v>
                </c:pt>
                <c:pt idx="95">
                  <c:v>134.31214751254527</c:v>
                </c:pt>
                <c:pt idx="96">
                  <c:v>133.6286715685732</c:v>
                </c:pt>
                <c:pt idx="97">
                  <c:v>133.40996965224505</c:v>
                </c:pt>
                <c:pt idx="98">
                  <c:v>133.02219268511686</c:v>
                </c:pt>
                <c:pt idx="99">
                  <c:v>133.42833318469022</c:v>
                </c:pt>
                <c:pt idx="100">
                  <c:v>133.39364181806218</c:v>
                </c:pt>
                <c:pt idx="101">
                  <c:v>136.94819020742787</c:v>
                </c:pt>
                <c:pt idx="102">
                  <c:v>136.57095619620387</c:v>
                </c:pt>
                <c:pt idx="103">
                  <c:v>136.15731596045387</c:v>
                </c:pt>
                <c:pt idx="104">
                  <c:v>138.55388855218467</c:v>
                </c:pt>
                <c:pt idx="105">
                  <c:v>139.10533103616854</c:v>
                </c:pt>
                <c:pt idx="106">
                  <c:v>137.50349818865732</c:v>
                </c:pt>
                <c:pt idx="107">
                  <c:v>136.19517538445007</c:v>
                </c:pt>
                <c:pt idx="108">
                  <c:v>136.21774620367182</c:v>
                </c:pt>
                <c:pt idx="109">
                  <c:v>135.02272713899751</c:v>
                </c:pt>
                <c:pt idx="110">
                  <c:v>133.76766669329069</c:v>
                </c:pt>
                <c:pt idx="111">
                  <c:v>129.68183930746827</c:v>
                </c:pt>
                <c:pt idx="112">
                  <c:v>129.23363549145785</c:v>
                </c:pt>
                <c:pt idx="113">
                  <c:v>130.405613284498</c:v>
                </c:pt>
                <c:pt idx="114">
                  <c:v>132.45702593983</c:v>
                </c:pt>
                <c:pt idx="115">
                  <c:v>131.11546842093597</c:v>
                </c:pt>
                <c:pt idx="116">
                  <c:v>128.63876582501317</c:v>
                </c:pt>
                <c:pt idx="117">
                  <c:v>129.71977444051626</c:v>
                </c:pt>
                <c:pt idx="118">
                  <c:v>128.58114895333955</c:v>
                </c:pt>
                <c:pt idx="119">
                  <c:v>129.00004884509519</c:v>
                </c:pt>
                <c:pt idx="120">
                  <c:v>128.12549422746449</c:v>
                </c:pt>
                <c:pt idx="121">
                  <c:v>129.26388586959939</c:v>
                </c:pt>
                <c:pt idx="122">
                  <c:v>129.56044998277466</c:v>
                </c:pt>
                <c:pt idx="123">
                  <c:v>129.65407928227472</c:v>
                </c:pt>
                <c:pt idx="124">
                  <c:v>127.0130702990285</c:v>
                </c:pt>
                <c:pt idx="125">
                  <c:v>123.12628143664608</c:v>
                </c:pt>
                <c:pt idx="126">
                  <c:v>125.03370544113594</c:v>
                </c:pt>
                <c:pt idx="127">
                  <c:v>125.00119667772124</c:v>
                </c:pt>
                <c:pt idx="128">
                  <c:v>123.5823518288321</c:v>
                </c:pt>
                <c:pt idx="129">
                  <c:v>120.93116886131068</c:v>
                </c:pt>
                <c:pt idx="130">
                  <c:v>113.4919998812085</c:v>
                </c:pt>
                <c:pt idx="131">
                  <c:v>108.47022263988471</c:v>
                </c:pt>
                <c:pt idx="132">
                  <c:v>102.46412575278579</c:v>
                </c:pt>
                <c:pt idx="133">
                  <c:v>112.15005127949586</c:v>
                </c:pt>
                <c:pt idx="134">
                  <c:v>116.72655458676181</c:v>
                </c:pt>
                <c:pt idx="135">
                  <c:v>119.65936857625408</c:v>
                </c:pt>
                <c:pt idx="136">
                  <c:v>120.00471802376948</c:v>
                </c:pt>
                <c:pt idx="137">
                  <c:v>118.05424772438732</c:v>
                </c:pt>
                <c:pt idx="138">
                  <c:v>119.67201560576653</c:v>
                </c:pt>
                <c:pt idx="139">
                  <c:v>121.37930958669729</c:v>
                </c:pt>
                <c:pt idx="140">
                  <c:v>121.62363472887276</c:v>
                </c:pt>
                <c:pt idx="141">
                  <c:v>121.87831375370205</c:v>
                </c:pt>
                <c:pt idx="142">
                  <c:v>120.84107075301684</c:v>
                </c:pt>
                <c:pt idx="143">
                  <c:v>121.94955416320204</c:v>
                </c:pt>
                <c:pt idx="144">
                  <c:v>120.83915922023081</c:v>
                </c:pt>
                <c:pt idx="145">
                  <c:v>115.1145774749475</c:v>
                </c:pt>
                <c:pt idx="146">
                  <c:v>114.54236440570749</c:v>
                </c:pt>
                <c:pt idx="147">
                  <c:v>115.83740119584094</c:v>
                </c:pt>
                <c:pt idx="148">
                  <c:v>115.60565032039246</c:v>
                </c:pt>
                <c:pt idx="149">
                  <c:v>116.46812750010179</c:v>
                </c:pt>
                <c:pt idx="150">
                  <c:v>115.17654018415703</c:v>
                </c:pt>
                <c:pt idx="151">
                  <c:v>114.97452008433336</c:v>
                </c:pt>
                <c:pt idx="152">
                  <c:v>115.10947717070972</c:v>
                </c:pt>
                <c:pt idx="153">
                  <c:v>114.95980613676727</c:v>
                </c:pt>
                <c:pt idx="154">
                  <c:v>115.70071532123971</c:v>
                </c:pt>
                <c:pt idx="155">
                  <c:v>117.72250813062392</c:v>
                </c:pt>
                <c:pt idx="156">
                  <c:v>117.1282414727027</c:v>
                </c:pt>
                <c:pt idx="157">
                  <c:v>114.42892372411234</c:v>
                </c:pt>
                <c:pt idx="158">
                  <c:v>113.65613954865238</c:v>
                </c:pt>
                <c:pt idx="159">
                  <c:v>114.25877612298397</c:v>
                </c:pt>
                <c:pt idx="160">
                  <c:v>113.74900218324233</c:v>
                </c:pt>
                <c:pt idx="161">
                  <c:v>112.52940107958194</c:v>
                </c:pt>
                <c:pt idx="162">
                  <c:v>110.81938727530006</c:v>
                </c:pt>
                <c:pt idx="163">
                  <c:v>107.42226419618753</c:v>
                </c:pt>
                <c:pt idx="164">
                  <c:v>104.1012529227505</c:v>
                </c:pt>
                <c:pt idx="165">
                  <c:v>96.534305867859828</c:v>
                </c:pt>
                <c:pt idx="166">
                  <c:v>95.369451658764547</c:v>
                </c:pt>
                <c:pt idx="167">
                  <c:v>94.472672978030573</c:v>
                </c:pt>
                <c:pt idx="168">
                  <c:v>98.677578079250296</c:v>
                </c:pt>
                <c:pt idx="169">
                  <c:v>99.430468551063043</c:v>
                </c:pt>
                <c:pt idx="170">
                  <c:v>98.480969304379371</c:v>
                </c:pt>
                <c:pt idx="171">
                  <c:v>96.322560069464018</c:v>
                </c:pt>
                <c:pt idx="172">
                  <c:v>94.834940610867761</c:v>
                </c:pt>
                <c:pt idx="173">
                  <c:v>94.810283526308936</c:v>
                </c:pt>
                <c:pt idx="174">
                  <c:v>95.323325112642621</c:v>
                </c:pt>
                <c:pt idx="175">
                  <c:v>94.894369232773613</c:v>
                </c:pt>
                <c:pt idx="176">
                  <c:v>96.990584131387791</c:v>
                </c:pt>
                <c:pt idx="177">
                  <c:v>99.339856134482304</c:v>
                </c:pt>
                <c:pt idx="178">
                  <c:v>97.995554141347654</c:v>
                </c:pt>
                <c:pt idx="179">
                  <c:v>97.611954584056178</c:v>
                </c:pt>
                <c:pt idx="180">
                  <c:v>97.541454802788536</c:v>
                </c:pt>
                <c:pt idx="181">
                  <c:v>97.528337874203743</c:v>
                </c:pt>
                <c:pt idx="182">
                  <c:v>98.601393080346654</c:v>
                </c:pt>
                <c:pt idx="183">
                  <c:v>98.435165878172114</c:v>
                </c:pt>
                <c:pt idx="184">
                  <c:v>100.80133788481817</c:v>
                </c:pt>
                <c:pt idx="185">
                  <c:v>99.893260704192414</c:v>
                </c:pt>
                <c:pt idx="186">
                  <c:v>99.982305546664335</c:v>
                </c:pt>
                <c:pt idx="187">
                  <c:v>97.67804954153749</c:v>
                </c:pt>
                <c:pt idx="188">
                  <c:v>97.342154224080531</c:v>
                </c:pt>
                <c:pt idx="189">
                  <c:v>97.663892770646399</c:v>
                </c:pt>
                <c:pt idx="190">
                  <c:v>97.638500158526028</c:v>
                </c:pt>
                <c:pt idx="191">
                  <c:v>94.923732197390805</c:v>
                </c:pt>
                <c:pt idx="192">
                  <c:v>95.934427611734847</c:v>
                </c:pt>
                <c:pt idx="193">
                  <c:v>95.90948466055579</c:v>
                </c:pt>
                <c:pt idx="194">
                  <c:v>98.999766106864584</c:v>
                </c:pt>
                <c:pt idx="195">
                  <c:v>100.66330493785628</c:v>
                </c:pt>
                <c:pt idx="196">
                  <c:v>101.08928549225062</c:v>
                </c:pt>
                <c:pt idx="197">
                  <c:v>104.00717007954147</c:v>
                </c:pt>
                <c:pt idx="198">
                  <c:v>103.24359333750606</c:v>
                </c:pt>
                <c:pt idx="199">
                  <c:v>104.19976669552719</c:v>
                </c:pt>
                <c:pt idx="200">
                  <c:v>105.70379763263887</c:v>
                </c:pt>
                <c:pt idx="201">
                  <c:v>106.32513925053399</c:v>
                </c:pt>
                <c:pt idx="202">
                  <c:v>104.84614087361572</c:v>
                </c:pt>
                <c:pt idx="203">
                  <c:v>106.73013430412179</c:v>
                </c:pt>
                <c:pt idx="204">
                  <c:v>107.51776440312199</c:v>
                </c:pt>
                <c:pt idx="205">
                  <c:v>107.52884244760806</c:v>
                </c:pt>
                <c:pt idx="206">
                  <c:v>107.36695216408182</c:v>
                </c:pt>
                <c:pt idx="207">
                  <c:v>107.33903675651916</c:v>
                </c:pt>
                <c:pt idx="208">
                  <c:v>107.14350391551304</c:v>
                </c:pt>
                <c:pt idx="209">
                  <c:v>107.91313477547337</c:v>
                </c:pt>
                <c:pt idx="210">
                  <c:v>108.47704075487891</c:v>
                </c:pt>
                <c:pt idx="211">
                  <c:v>108.16878098170456</c:v>
                </c:pt>
                <c:pt idx="212">
                  <c:v>106.90620922333589</c:v>
                </c:pt>
                <c:pt idx="213">
                  <c:v>106.15540442502542</c:v>
                </c:pt>
                <c:pt idx="214">
                  <c:v>105.90017192498348</c:v>
                </c:pt>
                <c:pt idx="215">
                  <c:v>105.37014881175925</c:v>
                </c:pt>
                <c:pt idx="216">
                  <c:v>105.90059043020985</c:v>
                </c:pt>
                <c:pt idx="217">
                  <c:v>107.3152400788005</c:v>
                </c:pt>
                <c:pt idx="218">
                  <c:v>106.44750119372395</c:v>
                </c:pt>
                <c:pt idx="219">
                  <c:v>106.99155172382649</c:v>
                </c:pt>
                <c:pt idx="220">
                  <c:v>106.69759694895376</c:v>
                </c:pt>
                <c:pt idx="221">
                  <c:v>104.95346143239891</c:v>
                </c:pt>
                <c:pt idx="222">
                  <c:v>104.2402841905522</c:v>
                </c:pt>
                <c:pt idx="223">
                  <c:v>104.5919243400475</c:v>
                </c:pt>
                <c:pt idx="224">
                  <c:v>103.68037503398806</c:v>
                </c:pt>
                <c:pt idx="225">
                  <c:v>102.6240231946115</c:v>
                </c:pt>
                <c:pt idx="226">
                  <c:v>102.78192577747994</c:v>
                </c:pt>
                <c:pt idx="227">
                  <c:v>102.75684145145215</c:v>
                </c:pt>
                <c:pt idx="228">
                  <c:v>103.41648727157633</c:v>
                </c:pt>
                <c:pt idx="229">
                  <c:v>104.18812388771933</c:v>
                </c:pt>
                <c:pt idx="230">
                  <c:v>104.00922940582124</c:v>
                </c:pt>
                <c:pt idx="231">
                  <c:v>103.32187827512722</c:v>
                </c:pt>
                <c:pt idx="232">
                  <c:v>102.41972688799112</c:v>
                </c:pt>
                <c:pt idx="233">
                  <c:v>102.11170536779919</c:v>
                </c:pt>
                <c:pt idx="234">
                  <c:v>100.49962622127843</c:v>
                </c:pt>
                <c:pt idx="235">
                  <c:v>100.04864823389367</c:v>
                </c:pt>
                <c:pt idx="236">
                  <c:v>101.65232483583432</c:v>
                </c:pt>
                <c:pt idx="237">
                  <c:v>102.36993309132124</c:v>
                </c:pt>
                <c:pt idx="238">
                  <c:v>101.66160429404256</c:v>
                </c:pt>
                <c:pt idx="239">
                  <c:v>101.4588209315512</c:v>
                </c:pt>
                <c:pt idx="240">
                  <c:v>101.46895448350904</c:v>
                </c:pt>
                <c:pt idx="241">
                  <c:v>100.23488186554071</c:v>
                </c:pt>
                <c:pt idx="242">
                  <c:v>99.906923886785421</c:v>
                </c:pt>
                <c:pt idx="243">
                  <c:v>98.511356929625208</c:v>
                </c:pt>
                <c:pt idx="244">
                  <c:v>97.22342531886332</c:v>
                </c:pt>
                <c:pt idx="245">
                  <c:v>97.528123010168855</c:v>
                </c:pt>
                <c:pt idx="246">
                  <c:v>97.12193081840482</c:v>
                </c:pt>
                <c:pt idx="247">
                  <c:v>97.820821878082796</c:v>
                </c:pt>
                <c:pt idx="248">
                  <c:v>98.745250641396993</c:v>
                </c:pt>
                <c:pt idx="249">
                  <c:v>98.634524337309941</c:v>
                </c:pt>
                <c:pt idx="250">
                  <c:v>98.298647686712826</c:v>
                </c:pt>
                <c:pt idx="251">
                  <c:v>98.492396215394848</c:v>
                </c:pt>
                <c:pt idx="252">
                  <c:v>99.731935759216981</c:v>
                </c:pt>
                <c:pt idx="253">
                  <c:v>100.17675571831026</c:v>
                </c:pt>
                <c:pt idx="254">
                  <c:v>100.15070976182349</c:v>
                </c:pt>
                <c:pt idx="255">
                  <c:v>100.00871954114696</c:v>
                </c:pt>
                <c:pt idx="256">
                  <c:v>100.26941589873036</c:v>
                </c:pt>
                <c:pt idx="257">
                  <c:v>99.872277477164786</c:v>
                </c:pt>
                <c:pt idx="258">
                  <c:v>100.50156849697272</c:v>
                </c:pt>
                <c:pt idx="259">
                  <c:v>100.4754380891635</c:v>
                </c:pt>
                <c:pt idx="260">
                  <c:v>97.282307946891194</c:v>
                </c:pt>
                <c:pt idx="261">
                  <c:v>97.171853283073531</c:v>
                </c:pt>
                <c:pt idx="262">
                  <c:v>97.061155371524038</c:v>
                </c:pt>
                <c:pt idx="263">
                  <c:v>93.287056220236366</c:v>
                </c:pt>
                <c:pt idx="264">
                  <c:v>92.928596424393064</c:v>
                </c:pt>
                <c:pt idx="265">
                  <c:v>89.888499657179224</c:v>
                </c:pt>
                <c:pt idx="266">
                  <c:v>89.749424561021954</c:v>
                </c:pt>
                <c:pt idx="267">
                  <c:v>90.041077143923673</c:v>
                </c:pt>
                <c:pt idx="268">
                  <c:v>89.409323289871082</c:v>
                </c:pt>
                <c:pt idx="269">
                  <c:v>88.017969101088852</c:v>
                </c:pt>
                <c:pt idx="270">
                  <c:v>87.473870133269742</c:v>
                </c:pt>
                <c:pt idx="271">
                  <c:v>89.329153786252689</c:v>
                </c:pt>
                <c:pt idx="272">
                  <c:v>87.008793705650518</c:v>
                </c:pt>
                <c:pt idx="273">
                  <c:v>84.908736868787912</c:v>
                </c:pt>
                <c:pt idx="274">
                  <c:v>86.645853789287258</c:v>
                </c:pt>
                <c:pt idx="275">
                  <c:v>87.869092188063931</c:v>
                </c:pt>
                <c:pt idx="276">
                  <c:v>86.696217035946773</c:v>
                </c:pt>
                <c:pt idx="277">
                  <c:v>87.716351153216877</c:v>
                </c:pt>
                <c:pt idx="278">
                  <c:v>88.136921842018083</c:v>
                </c:pt>
                <c:pt idx="279">
                  <c:v>89.458904476548767</c:v>
                </c:pt>
                <c:pt idx="280">
                  <c:v>89.209031219345277</c:v>
                </c:pt>
                <c:pt idx="281">
                  <c:v>89.18692204650641</c:v>
                </c:pt>
                <c:pt idx="282">
                  <c:v>87.726856903935968</c:v>
                </c:pt>
                <c:pt idx="283">
                  <c:v>88.203736632048248</c:v>
                </c:pt>
                <c:pt idx="284">
                  <c:v>87.901283316003287</c:v>
                </c:pt>
                <c:pt idx="285">
                  <c:v>87.87842898234112</c:v>
                </c:pt>
                <c:pt idx="286">
                  <c:v>87.855580590805701</c:v>
                </c:pt>
                <c:pt idx="287">
                  <c:v>87.832738139852083</c:v>
                </c:pt>
                <c:pt idx="288">
                  <c:v>86.036839820184085</c:v>
                </c:pt>
                <c:pt idx="289">
                  <c:v>85.06669025969093</c:v>
                </c:pt>
                <c:pt idx="290">
                  <c:v>87.696047392560033</c:v>
                </c:pt>
                <c:pt idx="291">
                  <c:v>88.918847551357857</c:v>
                </c:pt>
                <c:pt idx="292">
                  <c:v>89.109177498661396</c:v>
                </c:pt>
                <c:pt idx="293">
                  <c:v>91.720791120476775</c:v>
                </c:pt>
                <c:pt idx="294">
                  <c:v>91.752378178494254</c:v>
                </c:pt>
                <c:pt idx="295">
                  <c:v>92.619178888486005</c:v>
                </c:pt>
                <c:pt idx="296">
                  <c:v>91.710888019584189</c:v>
                </c:pt>
                <c:pt idx="297">
                  <c:v>90.787783846180659</c:v>
                </c:pt>
                <c:pt idx="298">
                  <c:v>88.902294636685923</c:v>
                </c:pt>
                <c:pt idx="299">
                  <c:v>90.083011909076419</c:v>
                </c:pt>
                <c:pt idx="300">
                  <c:v>89.745759164079985</c:v>
                </c:pt>
                <c:pt idx="301">
                  <c:v>91.449765359545793</c:v>
                </c:pt>
                <c:pt idx="302">
                  <c:v>94.287322774013049</c:v>
                </c:pt>
                <c:pt idx="303">
                  <c:v>94.219395087801772</c:v>
                </c:pt>
                <c:pt idx="304">
                  <c:v>95.272111005953718</c:v>
                </c:pt>
                <c:pt idx="305">
                  <c:v>95.671745892114274</c:v>
                </c:pt>
                <c:pt idx="306">
                  <c:v>95.07585180342042</c:v>
                </c:pt>
                <c:pt idx="307">
                  <c:v>94.237178996803209</c:v>
                </c:pt>
                <c:pt idx="308">
                  <c:v>93.818238794306282</c:v>
                </c:pt>
                <c:pt idx="309">
                  <c:v>95.19681987930565</c:v>
                </c:pt>
                <c:pt idx="310">
                  <c:v>95.993861815130131</c:v>
                </c:pt>
                <c:pt idx="311">
                  <c:v>95.466513457921877</c:v>
                </c:pt>
                <c:pt idx="312">
                  <c:v>94.890104724149154</c:v>
                </c:pt>
                <c:pt idx="313">
                  <c:v>95.661243809057396</c:v>
                </c:pt>
                <c:pt idx="314">
                  <c:v>96.912897455755342</c:v>
                </c:pt>
                <c:pt idx="315">
                  <c:v>97.139660699320515</c:v>
                </c:pt>
                <c:pt idx="316">
                  <c:v>96.450843327557436</c:v>
                </c:pt>
                <c:pt idx="317">
                  <c:v>95.856743127514051</c:v>
                </c:pt>
                <c:pt idx="318">
                  <c:v>94.691833506811975</c:v>
                </c:pt>
                <c:pt idx="319">
                  <c:v>94.667213630100193</c:v>
                </c:pt>
                <c:pt idx="320">
                  <c:v>94.642600154556362</c:v>
                </c:pt>
                <c:pt idx="321">
                  <c:v>94.403006205706646</c:v>
                </c:pt>
                <c:pt idx="322">
                  <c:v>96.643329680635119</c:v>
                </c:pt>
                <c:pt idx="323">
                  <c:v>97.942388722328573</c:v>
                </c:pt>
                <c:pt idx="324">
                  <c:v>96.42923735364613</c:v>
                </c:pt>
                <c:pt idx="325">
                  <c:v>96.404165751934173</c:v>
                </c:pt>
                <c:pt idx="326">
                  <c:v>96.782785234142978</c:v>
                </c:pt>
                <c:pt idx="327">
                  <c:v>97.105622014818621</c:v>
                </c:pt>
                <c:pt idx="328">
                  <c:v>97.603653316847797</c:v>
                </c:pt>
                <c:pt idx="329">
                  <c:v>97.380523389496403</c:v>
                </c:pt>
                <c:pt idx="330">
                  <c:v>98.098401647064591</c:v>
                </c:pt>
                <c:pt idx="331">
                  <c:v>98.531591182029032</c:v>
                </c:pt>
                <c:pt idx="332">
                  <c:v>101.07347425752434</c:v>
                </c:pt>
                <c:pt idx="333">
                  <c:v>100.62972727954445</c:v>
                </c:pt>
                <c:pt idx="334">
                  <c:v>100.75993547384574</c:v>
                </c:pt>
                <c:pt idx="335">
                  <c:v>99.390501692357063</c:v>
                </c:pt>
                <c:pt idx="336">
                  <c:v>99.914359610273436</c:v>
                </c:pt>
                <c:pt idx="337">
                  <c:v>99.635425305688869</c:v>
                </c:pt>
                <c:pt idx="338">
                  <c:v>100.49352729333548</c:v>
                </c:pt>
                <c:pt idx="339">
                  <c:v>99.375421523299437</c:v>
                </c:pt>
                <c:pt idx="340">
                  <c:v>99.221644550974545</c:v>
                </c:pt>
                <c:pt idx="341">
                  <c:v>99.024371494890914</c:v>
                </c:pt>
                <c:pt idx="342">
                  <c:v>98.207144382266719</c:v>
                </c:pt>
                <c:pt idx="343">
                  <c:v>97.802021508373031</c:v>
                </c:pt>
                <c:pt idx="344">
                  <c:v>97.655791583060292</c:v>
                </c:pt>
                <c:pt idx="345">
                  <c:v>97.630401077248692</c:v>
                </c:pt>
                <c:pt idx="346">
                  <c:v>96.984143294571595</c:v>
                </c:pt>
                <c:pt idx="347">
                  <c:v>96.819142619076558</c:v>
                </c:pt>
                <c:pt idx="348">
                  <c:v>96.550169122128622</c:v>
                </c:pt>
                <c:pt idx="349">
                  <c:v>94.964271426596397</c:v>
                </c:pt>
                <c:pt idx="350">
                  <c:v>94.620111883857575</c:v>
                </c:pt>
                <c:pt idx="351">
                  <c:v>94.641089219364375</c:v>
                </c:pt>
                <c:pt idx="352">
                  <c:v>94.456924356657055</c:v>
                </c:pt>
                <c:pt idx="353">
                  <c:v>94.220499994964825</c:v>
                </c:pt>
                <c:pt idx="354">
                  <c:v>93.216134556210974</c:v>
                </c:pt>
                <c:pt idx="355">
                  <c:v>93.501246189840614</c:v>
                </c:pt>
                <c:pt idx="356">
                  <c:v>94.15538230750569</c:v>
                </c:pt>
                <c:pt idx="357">
                  <c:v>93.483949357427889</c:v>
                </c:pt>
                <c:pt idx="358">
                  <c:v>92.32552733799541</c:v>
                </c:pt>
                <c:pt idx="359">
                  <c:v>92.808692216413888</c:v>
                </c:pt>
                <c:pt idx="360">
                  <c:v>92.053528860079695</c:v>
                </c:pt>
                <c:pt idx="361">
                  <c:v>92.105086197565768</c:v>
                </c:pt>
                <c:pt idx="362">
                  <c:v>92.94168861302083</c:v>
                </c:pt>
                <c:pt idx="363">
                  <c:v>92.855369058502205</c:v>
                </c:pt>
                <c:pt idx="364">
                  <c:v>92.945777243127893</c:v>
                </c:pt>
                <c:pt idx="365">
                  <c:v>93.075830906364999</c:v>
                </c:pt>
                <c:pt idx="366">
                  <c:v>94.023375066136381</c:v>
                </c:pt>
                <c:pt idx="367">
                  <c:v>94.118422337092284</c:v>
                </c:pt>
                <c:pt idx="368">
                  <c:v>93.791681186515191</c:v>
                </c:pt>
                <c:pt idx="369">
                  <c:v>94.333393088147318</c:v>
                </c:pt>
                <c:pt idx="370">
                  <c:v>94.488986255323368</c:v>
                </c:pt>
                <c:pt idx="371">
                  <c:v>95.414172857576517</c:v>
                </c:pt>
                <c:pt idx="372">
                  <c:v>94.453137559480609</c:v>
                </c:pt>
                <c:pt idx="373">
                  <c:v>94.428579743715147</c:v>
                </c:pt>
                <c:pt idx="374">
                  <c:v>93.030241212535117</c:v>
                </c:pt>
                <c:pt idx="375">
                  <c:v>91.324607275792474</c:v>
                </c:pt>
                <c:pt idx="376">
                  <c:v>91.352762882186781</c:v>
                </c:pt>
                <c:pt idx="377">
                  <c:v>91.467176591031048</c:v>
                </c:pt>
                <c:pt idx="378">
                  <c:v>90.478331324217152</c:v>
                </c:pt>
                <c:pt idx="379">
                  <c:v>90.858335039901519</c:v>
                </c:pt>
                <c:pt idx="380">
                  <c:v>91.517355206936543</c:v>
                </c:pt>
                <c:pt idx="381">
                  <c:v>91.7393326236825</c:v>
                </c:pt>
                <c:pt idx="382">
                  <c:v>92.389559264171524</c:v>
                </c:pt>
                <c:pt idx="383">
                  <c:v>92.502286850469503</c:v>
                </c:pt>
                <c:pt idx="384">
                  <c:v>90.869761472655341</c:v>
                </c:pt>
                <c:pt idx="385">
                  <c:v>90.928044610601461</c:v>
                </c:pt>
                <c:pt idx="386">
                  <c:v>90.680803107022129</c:v>
                </c:pt>
                <c:pt idx="387">
                  <c:v>91.649022778786616</c:v>
                </c:pt>
                <c:pt idx="388">
                  <c:v>93.217984216776216</c:v>
                </c:pt>
                <c:pt idx="389">
                  <c:v>93.193747540879855</c:v>
                </c:pt>
                <c:pt idx="390">
                  <c:v>94.109329231500837</c:v>
                </c:pt>
                <c:pt idx="391">
                  <c:v>93.35820782415334</c:v>
                </c:pt>
                <c:pt idx="392">
                  <c:v>92.763075234302917</c:v>
                </c:pt>
                <c:pt idx="393">
                  <c:v>93.503123522671856</c:v>
                </c:pt>
                <c:pt idx="394">
                  <c:v>92.885752037735841</c:v>
                </c:pt>
                <c:pt idx="395">
                  <c:v>93.631468592821619</c:v>
                </c:pt>
                <c:pt idx="396">
                  <c:v>94.632429228561307</c:v>
                </c:pt>
                <c:pt idx="397">
                  <c:v>94.687406760633749</c:v>
                </c:pt>
                <c:pt idx="398">
                  <c:v>94.582006119478919</c:v>
                </c:pt>
                <c:pt idx="399">
                  <c:v>94.715281457492154</c:v>
                </c:pt>
                <c:pt idx="400">
                  <c:v>94.458146902622076</c:v>
                </c:pt>
                <c:pt idx="401">
                  <c:v>94.392370938419958</c:v>
                </c:pt>
                <c:pt idx="402">
                  <c:v>94.675696022682786</c:v>
                </c:pt>
                <c:pt idx="403">
                  <c:v>94.986202106002963</c:v>
                </c:pt>
                <c:pt idx="404">
                  <c:v>95.033869669189556</c:v>
                </c:pt>
                <c:pt idx="405">
                  <c:v>95.21373968639989</c:v>
                </c:pt>
                <c:pt idx="406">
                  <c:v>95.938527434051281</c:v>
                </c:pt>
                <c:pt idx="407">
                  <c:v>95.64777256806012</c:v>
                </c:pt>
                <c:pt idx="408">
                  <c:v>95.787770754107072</c:v>
                </c:pt>
                <c:pt idx="409">
                  <c:v>92.853993754876839</c:v>
                </c:pt>
                <c:pt idx="410">
                  <c:v>93.801048419888431</c:v>
                </c:pt>
                <c:pt idx="411">
                  <c:v>93.776660147299253</c:v>
                </c:pt>
                <c:pt idx="412">
                  <c:v>96.116966304730667</c:v>
                </c:pt>
                <c:pt idx="413">
                  <c:v>96.664216388251418</c:v>
                </c:pt>
                <c:pt idx="414">
                  <c:v>97.817906850945064</c:v>
                </c:pt>
                <c:pt idx="415">
                  <c:v>98.711727453188118</c:v>
                </c:pt>
                <c:pt idx="416">
                  <c:v>99.023550346961912</c:v>
                </c:pt>
                <c:pt idx="417">
                  <c:v>98.16052684645588</c:v>
                </c:pt>
                <c:pt idx="418">
                  <c:v>98.35454121486336</c:v>
                </c:pt>
                <c:pt idx="419">
                  <c:v>98.615798832933848</c:v>
                </c:pt>
                <c:pt idx="420">
                  <c:v>99.367451523960725</c:v>
                </c:pt>
                <c:pt idx="421">
                  <c:v>100.02703158418302</c:v>
                </c:pt>
                <c:pt idx="422">
                  <c:v>99.90935547447188</c:v>
                </c:pt>
                <c:pt idx="423">
                  <c:v>101.18238682564917</c:v>
                </c:pt>
                <c:pt idx="424">
                  <c:v>100.82742747392001</c:v>
                </c:pt>
                <c:pt idx="425">
                  <c:v>100.24178811064145</c:v>
                </c:pt>
                <c:pt idx="426">
                  <c:v>99.969977411078645</c:v>
                </c:pt>
                <c:pt idx="427">
                  <c:v>99.956562843084683</c:v>
                </c:pt>
                <c:pt idx="428">
                  <c:v>99.250121188064625</c:v>
                </c:pt>
                <c:pt idx="429">
                  <c:v>99.825686972430603</c:v>
                </c:pt>
                <c:pt idx="430">
                  <c:v>100.14228943376534</c:v>
                </c:pt>
                <c:pt idx="431">
                  <c:v>100.72682205629341</c:v>
                </c:pt>
                <c:pt idx="432">
                  <c:v>99.913404794102163</c:v>
                </c:pt>
                <c:pt idx="433">
                  <c:v>99.87156837668384</c:v>
                </c:pt>
                <c:pt idx="434">
                  <c:v>101.06750931020608</c:v>
                </c:pt>
                <c:pt idx="435">
                  <c:v>101.95520497909405</c:v>
                </c:pt>
                <c:pt idx="436">
                  <c:v>102.57498491041247</c:v>
                </c:pt>
                <c:pt idx="437">
                  <c:v>102.38462169226771</c:v>
                </c:pt>
                <c:pt idx="438">
                  <c:v>103.5619065300931</c:v>
                </c:pt>
                <c:pt idx="439">
                  <c:v>104.23747768839806</c:v>
                </c:pt>
                <c:pt idx="440">
                  <c:v>102.23832085716764</c:v>
                </c:pt>
                <c:pt idx="441">
                  <c:v>101.86470410990299</c:v>
                </c:pt>
                <c:pt idx="442">
                  <c:v>101.2565855435958</c:v>
                </c:pt>
                <c:pt idx="443">
                  <c:v>102.1585359054252</c:v>
                </c:pt>
                <c:pt idx="444">
                  <c:v>102.13197468608978</c:v>
                </c:pt>
                <c:pt idx="445">
                  <c:v>103.75126887794866</c:v>
                </c:pt>
                <c:pt idx="446">
                  <c:v>103.29555888700551</c:v>
                </c:pt>
                <c:pt idx="447">
                  <c:v>104.0244560187094</c:v>
                </c:pt>
                <c:pt idx="448">
                  <c:v>104.43032478699381</c:v>
                </c:pt>
                <c:pt idx="449">
                  <c:v>103.89417280327332</c:v>
                </c:pt>
                <c:pt idx="450">
                  <c:v>102.30500652399017</c:v>
                </c:pt>
                <c:pt idx="451">
                  <c:v>102.80716180406309</c:v>
                </c:pt>
                <c:pt idx="452">
                  <c:v>103.13368464986941</c:v>
                </c:pt>
                <c:pt idx="453">
                  <c:v>103.58147654424572</c:v>
                </c:pt>
                <c:pt idx="454">
                  <c:v>102.32814390468366</c:v>
                </c:pt>
                <c:pt idx="455">
                  <c:v>102.86907089553378</c:v>
                </c:pt>
                <c:pt idx="456">
                  <c:v>103.11429248555126</c:v>
                </c:pt>
                <c:pt idx="457">
                  <c:v>103.05832160296153</c:v>
                </c:pt>
                <c:pt idx="458">
                  <c:v>103.59742779240337</c:v>
                </c:pt>
                <c:pt idx="459">
                  <c:v>103.31125428154223</c:v>
                </c:pt>
                <c:pt idx="460">
                  <c:v>103.28439335542903</c:v>
                </c:pt>
                <c:pt idx="461">
                  <c:v>103.79234137518341</c:v>
                </c:pt>
                <c:pt idx="462">
                  <c:v>103.42075494296618</c:v>
                </c:pt>
                <c:pt idx="463">
                  <c:v>102.33299435650092</c:v>
                </c:pt>
                <c:pt idx="464">
                  <c:v>102.88887695004343</c:v>
                </c:pt>
                <c:pt idx="465">
                  <c:v>101.90014331968224</c:v>
                </c:pt>
                <c:pt idx="466">
                  <c:v>103.11609761362145</c:v>
                </c:pt>
                <c:pt idx="467">
                  <c:v>102.6616006633361</c:v>
                </c:pt>
                <c:pt idx="468">
                  <c:v>102.85440290183251</c:v>
                </c:pt>
                <c:pt idx="469">
                  <c:v>102.82766075707804</c:v>
                </c:pt>
                <c:pt idx="470">
                  <c:v>103.56003272803287</c:v>
                </c:pt>
                <c:pt idx="471">
                  <c:v>102.94567644753154</c:v>
                </c:pt>
                <c:pt idx="472">
                  <c:v>102.73768256890718</c:v>
                </c:pt>
                <c:pt idx="473">
                  <c:v>102.23601805180731</c:v>
                </c:pt>
                <c:pt idx="474">
                  <c:v>101.56984961602234</c:v>
                </c:pt>
                <c:pt idx="475">
                  <c:v>101.35531613627793</c:v>
                </c:pt>
                <c:pt idx="476">
                  <c:v>101.40548089971199</c:v>
                </c:pt>
                <c:pt idx="477">
                  <c:v>100.4455663998486</c:v>
                </c:pt>
                <c:pt idx="478">
                  <c:v>100.42253612049863</c:v>
                </c:pt>
                <c:pt idx="479">
                  <c:v>100.03426911327089</c:v>
                </c:pt>
                <c:pt idx="480">
                  <c:v>100.62142400703172</c:v>
                </c:pt>
                <c:pt idx="481">
                  <c:v>100.9044213754797</c:v>
                </c:pt>
                <c:pt idx="482">
                  <c:v>99.948354419346856</c:v>
                </c:pt>
                <c:pt idx="483">
                  <c:v>101.35919789408472</c:v>
                </c:pt>
                <c:pt idx="484">
                  <c:v>100.67400583794529</c:v>
                </c:pt>
                <c:pt idx="485">
                  <c:v>100.31180024564091</c:v>
                </c:pt>
                <c:pt idx="486">
                  <c:v>100.3193231125811</c:v>
                </c:pt>
                <c:pt idx="487">
                  <c:v>100.35071097039504</c:v>
                </c:pt>
                <c:pt idx="488">
                  <c:v>100.48611850088196</c:v>
                </c:pt>
                <c:pt idx="489">
                  <c:v>100.46386054494256</c:v>
                </c:pt>
                <c:pt idx="490">
                  <c:v>100.91307635295171</c:v>
                </c:pt>
                <c:pt idx="491">
                  <c:v>102.03174211332622</c:v>
                </c:pt>
                <c:pt idx="492">
                  <c:v>102.50376068573436</c:v>
                </c:pt>
                <c:pt idx="493">
                  <c:v>102.33076540124709</c:v>
                </c:pt>
                <c:pt idx="494">
                  <c:v>102.13502886539123</c:v>
                </c:pt>
                <c:pt idx="495">
                  <c:v>102.53093148311642</c:v>
                </c:pt>
                <c:pt idx="496">
                  <c:v>102.72562640176803</c:v>
                </c:pt>
                <c:pt idx="497">
                  <c:v>103.18438211292832</c:v>
                </c:pt>
                <c:pt idx="498">
                  <c:v>103.07383473550964</c:v>
                </c:pt>
                <c:pt idx="499">
                  <c:v>102.68245952093214</c:v>
                </c:pt>
                <c:pt idx="500">
                  <c:v>102.66109641589739</c:v>
                </c:pt>
                <c:pt idx="501">
                  <c:v>103.23557068426948</c:v>
                </c:pt>
                <c:pt idx="502">
                  <c:v>103.57640246162516</c:v>
                </c:pt>
                <c:pt idx="503">
                  <c:v>103.9877775726389</c:v>
                </c:pt>
                <c:pt idx="504">
                  <c:v>103.28134112643907</c:v>
                </c:pt>
                <c:pt idx="505">
                  <c:v>101.94379903579511</c:v>
                </c:pt>
                <c:pt idx="506">
                  <c:v>102.24609997198188</c:v>
                </c:pt>
                <c:pt idx="507">
                  <c:v>101.69774708863704</c:v>
                </c:pt>
                <c:pt idx="508">
                  <c:v>100.66503272168022</c:v>
                </c:pt>
                <c:pt idx="509">
                  <c:v>100.72391806982796</c:v>
                </c:pt>
                <c:pt idx="510">
                  <c:v>99.80808627328237</c:v>
                </c:pt>
                <c:pt idx="511">
                  <c:v>99.044739789559245</c:v>
                </c:pt>
                <c:pt idx="512">
                  <c:v>99.61349793942766</c:v>
                </c:pt>
                <c:pt idx="513">
                  <c:v>98.903976139095661</c:v>
                </c:pt>
                <c:pt idx="514">
                  <c:v>98.355682476656938</c:v>
                </c:pt>
                <c:pt idx="515">
                  <c:v>98.330109999213008</c:v>
                </c:pt>
                <c:pt idx="516">
                  <c:v>98.304544170613212</c:v>
                </c:pt>
                <c:pt idx="517">
                  <c:v>98.917848372834968</c:v>
                </c:pt>
                <c:pt idx="518">
                  <c:v>99.168936817089417</c:v>
                </c:pt>
                <c:pt idx="519">
                  <c:v>100.49359273121321</c:v>
                </c:pt>
                <c:pt idx="520">
                  <c:v>100.46746439710309</c:v>
                </c:pt>
                <c:pt idx="521">
                  <c:v>100.47600256049058</c:v>
                </c:pt>
                <c:pt idx="522">
                  <c:v>100.40247481022284</c:v>
                </c:pt>
                <c:pt idx="523">
                  <c:v>101.00776543430489</c:v>
                </c:pt>
                <c:pt idx="524">
                  <c:v>100.80702555710997</c:v>
                </c:pt>
                <c:pt idx="525">
                  <c:v>101.07449592664186</c:v>
                </c:pt>
                <c:pt idx="526">
                  <c:v>101.96035919886941</c:v>
                </c:pt>
                <c:pt idx="527">
                  <c:v>102.20334642192124</c:v>
                </c:pt>
                <c:pt idx="528">
                  <c:v>102.09487628563335</c:v>
                </c:pt>
                <c:pt idx="529">
                  <c:v>102.18574728818102</c:v>
                </c:pt>
                <c:pt idx="530">
                  <c:v>100.86055781209683</c:v>
                </c:pt>
                <c:pt idx="531">
                  <c:v>101.06059756153397</c:v>
                </c:pt>
                <c:pt idx="532">
                  <c:v>101.93994111556565</c:v>
                </c:pt>
                <c:pt idx="533">
                  <c:v>101.61219765810586</c:v>
                </c:pt>
                <c:pt idx="534">
                  <c:v>101.5376071194177</c:v>
                </c:pt>
                <c:pt idx="535">
                  <c:v>102.16616044119786</c:v>
                </c:pt>
                <c:pt idx="536">
                  <c:v>102.80026250868066</c:v>
                </c:pt>
                <c:pt idx="537">
                  <c:v>102.94623360623231</c:v>
                </c:pt>
                <c:pt idx="538">
                  <c:v>103.66084156159545</c:v>
                </c:pt>
                <c:pt idx="539">
                  <c:v>103.78399011115248</c:v>
                </c:pt>
                <c:pt idx="540">
                  <c:v>103.75700627372358</c:v>
                </c:pt>
                <c:pt idx="541">
                  <c:v>103.73002945209241</c:v>
                </c:pt>
                <c:pt idx="542">
                  <c:v>105.06918796369078</c:v>
                </c:pt>
                <c:pt idx="543">
                  <c:v>104.71787749279365</c:v>
                </c:pt>
                <c:pt idx="544">
                  <c:v>104.63898015799842</c:v>
                </c:pt>
                <c:pt idx="545">
                  <c:v>104.5382885637538</c:v>
                </c:pt>
                <c:pt idx="546">
                  <c:v>104.34618899665458</c:v>
                </c:pt>
                <c:pt idx="547">
                  <c:v>105.44852889085782</c:v>
                </c:pt>
                <c:pt idx="548">
                  <c:v>106.24546065471719</c:v>
                </c:pt>
                <c:pt idx="549">
                  <c:v>106.68075949054831</c:v>
                </c:pt>
                <c:pt idx="550">
                  <c:v>107.30568791527578</c:v>
                </c:pt>
                <c:pt idx="551">
                  <c:v>107.81261044798836</c:v>
                </c:pt>
                <c:pt idx="552">
                  <c:v>107.72693448469299</c:v>
                </c:pt>
                <c:pt idx="553">
                  <c:v>107.55487008251312</c:v>
                </c:pt>
                <c:pt idx="554">
                  <c:v>106.88900084715651</c:v>
                </c:pt>
                <c:pt idx="555">
                  <c:v>106.95190587762978</c:v>
                </c:pt>
                <c:pt idx="556">
                  <c:v>106.89107495420198</c:v>
                </c:pt>
                <c:pt idx="557">
                  <c:v>108.46818094215092</c:v>
                </c:pt>
                <c:pt idx="558">
                  <c:v>109.31733472313532</c:v>
                </c:pt>
                <c:pt idx="559">
                  <c:v>108.8533069276053</c:v>
                </c:pt>
                <c:pt idx="560">
                  <c:v>108.70680326902472</c:v>
                </c:pt>
                <c:pt idx="561">
                  <c:v>108.32055279236167</c:v>
                </c:pt>
                <c:pt idx="562">
                  <c:v>108.46908596955394</c:v>
                </c:pt>
                <c:pt idx="563">
                  <c:v>108.70499579768129</c:v>
                </c:pt>
                <c:pt idx="564">
                  <c:v>108.21546687885267</c:v>
                </c:pt>
                <c:pt idx="565">
                  <c:v>108.41170303774201</c:v>
                </c:pt>
                <c:pt idx="566">
                  <c:v>108.7480231440056</c:v>
                </c:pt>
                <c:pt idx="567">
                  <c:v>109.65489538098501</c:v>
                </c:pt>
                <c:pt idx="568">
                  <c:v>108.72346133665965</c:v>
                </c:pt>
                <c:pt idx="569">
                  <c:v>108.65410536198191</c:v>
                </c:pt>
                <c:pt idx="570">
                  <c:v>110.00919537197368</c:v>
                </c:pt>
                <c:pt idx="571">
                  <c:v>110.73038355647313</c:v>
                </c:pt>
                <c:pt idx="572">
                  <c:v>110.74064843393396</c:v>
                </c:pt>
                <c:pt idx="573">
                  <c:v>112.00184192555226</c:v>
                </c:pt>
                <c:pt idx="574">
                  <c:v>112.09490231454073</c:v>
                </c:pt>
                <c:pt idx="575">
                  <c:v>111.91140275465352</c:v>
                </c:pt>
                <c:pt idx="576">
                  <c:v>112.34183832609983</c:v>
                </c:pt>
                <c:pt idx="577">
                  <c:v>111.8262404024188</c:v>
                </c:pt>
                <c:pt idx="578">
                  <c:v>112.69863346592216</c:v>
                </c:pt>
                <c:pt idx="579">
                  <c:v>109.23707948870666</c:v>
                </c:pt>
                <c:pt idx="580">
                  <c:v>108.0388606163044</c:v>
                </c:pt>
                <c:pt idx="581">
                  <c:v>108.42963588462001</c:v>
                </c:pt>
                <c:pt idx="582">
                  <c:v>108.38941342006986</c:v>
                </c:pt>
                <c:pt idx="583">
                  <c:v>107.57321724273042</c:v>
                </c:pt>
                <c:pt idx="584">
                  <c:v>108.06669834124976</c:v>
                </c:pt>
                <c:pt idx="585">
                  <c:v>108.83273725651709</c:v>
                </c:pt>
                <c:pt idx="586">
                  <c:v>108.80444074483039</c:v>
                </c:pt>
                <c:pt idx="587">
                  <c:v>109.66939972485618</c:v>
                </c:pt>
                <c:pt idx="588">
                  <c:v>109.46451042445365</c:v>
                </c:pt>
                <c:pt idx="589">
                  <c:v>109.60741193963953</c:v>
                </c:pt>
                <c:pt idx="590">
                  <c:v>109.41842484238269</c:v>
                </c:pt>
                <c:pt idx="591">
                  <c:v>108.94362972272332</c:v>
                </c:pt>
                <c:pt idx="592">
                  <c:v>109.43950175128916</c:v>
                </c:pt>
                <c:pt idx="593">
                  <c:v>110.56789162352688</c:v>
                </c:pt>
                <c:pt idx="594">
                  <c:v>110.53914397170476</c:v>
                </c:pt>
                <c:pt idx="595">
                  <c:v>110.51040379427211</c:v>
                </c:pt>
                <c:pt idx="596">
                  <c:v>109.62006412969326</c:v>
                </c:pt>
                <c:pt idx="597">
                  <c:v>109.19050002929326</c:v>
                </c:pt>
                <c:pt idx="598">
                  <c:v>109.3645039017465</c:v>
                </c:pt>
                <c:pt idx="599">
                  <c:v>109.43152694532625</c:v>
                </c:pt>
                <c:pt idx="600">
                  <c:v>108.75324359681105</c:v>
                </c:pt>
                <c:pt idx="601">
                  <c:v>109.50629960375034</c:v>
                </c:pt>
                <c:pt idx="602">
                  <c:v>109.62477926799565</c:v>
                </c:pt>
                <c:pt idx="603">
                  <c:v>109.11589524812965</c:v>
                </c:pt>
                <c:pt idx="604">
                  <c:v>109.05271826160842</c:v>
                </c:pt>
                <c:pt idx="605">
                  <c:v>109.0243645548604</c:v>
                </c:pt>
                <c:pt idx="606">
                  <c:v>108.60200976539548</c:v>
                </c:pt>
                <c:pt idx="607">
                  <c:v>108.57377324285648</c:v>
                </c:pt>
                <c:pt idx="608">
                  <c:v>107.76515877989628</c:v>
                </c:pt>
                <c:pt idx="609">
                  <c:v>107.20811403051599</c:v>
                </c:pt>
                <c:pt idx="610">
                  <c:v>107.43913219974732</c:v>
                </c:pt>
                <c:pt idx="611">
                  <c:v>107.81615246208763</c:v>
                </c:pt>
                <c:pt idx="612">
                  <c:v>107.82937330097083</c:v>
                </c:pt>
                <c:pt idx="613">
                  <c:v>107.99137463660658</c:v>
                </c:pt>
                <c:pt idx="614">
                  <c:v>107.99154275026387</c:v>
                </c:pt>
                <c:pt idx="615">
                  <c:v>108.40536117629769</c:v>
                </c:pt>
                <c:pt idx="616">
                  <c:v>108.1791438169429</c:v>
                </c:pt>
                <c:pt idx="617">
                  <c:v>107.96102505738655</c:v>
                </c:pt>
                <c:pt idx="618">
                  <c:v>107.27475575676465</c:v>
                </c:pt>
                <c:pt idx="619">
                  <c:v>108.09458789797498</c:v>
                </c:pt>
                <c:pt idx="620">
                  <c:v>107.14702509922998</c:v>
                </c:pt>
                <c:pt idx="621">
                  <c:v>106.53584992432518</c:v>
                </c:pt>
                <c:pt idx="622">
                  <c:v>106.74181904730521</c:v>
                </c:pt>
                <c:pt idx="623">
                  <c:v>107.73454600868331</c:v>
                </c:pt>
                <c:pt idx="624">
                  <c:v>107.74962595645491</c:v>
                </c:pt>
                <c:pt idx="625">
                  <c:v>108.84028591812223</c:v>
                </c:pt>
                <c:pt idx="626">
                  <c:v>108.81198744378352</c:v>
                </c:pt>
                <c:pt idx="627">
                  <c:v>107.6900806887574</c:v>
                </c:pt>
                <c:pt idx="628">
                  <c:v>109.78530949692147</c:v>
                </c:pt>
                <c:pt idx="629">
                  <c:v>110.81738291027693</c:v>
                </c:pt>
                <c:pt idx="630">
                  <c:v>110.73604475615711</c:v>
                </c:pt>
                <c:pt idx="631">
                  <c:v>110.54608231892598</c:v>
                </c:pt>
                <c:pt idx="632">
                  <c:v>111.19725085256565</c:v>
                </c:pt>
                <c:pt idx="633">
                  <c:v>111.28187214209711</c:v>
                </c:pt>
                <c:pt idx="634">
                  <c:v>110.32796230544163</c:v>
                </c:pt>
                <c:pt idx="635">
                  <c:v>109.37091993846929</c:v>
                </c:pt>
                <c:pt idx="636">
                  <c:v>109.73274959912156</c:v>
                </c:pt>
                <c:pt idx="637">
                  <c:v>109.03727752721198</c:v>
                </c:pt>
                <c:pt idx="638">
                  <c:v>108.65363083772763</c:v>
                </c:pt>
                <c:pt idx="639">
                  <c:v>108.73009374906421</c:v>
                </c:pt>
                <c:pt idx="640">
                  <c:v>109.21850611399296</c:v>
                </c:pt>
                <c:pt idx="641">
                  <c:v>108.93666635483338</c:v>
                </c:pt>
                <c:pt idx="642">
                  <c:v>108.7827299857195</c:v>
                </c:pt>
                <c:pt idx="643">
                  <c:v>109.3830009980356</c:v>
                </c:pt>
                <c:pt idx="644">
                  <c:v>109.54574815335313</c:v>
                </c:pt>
                <c:pt idx="645">
                  <c:v>109.84840341122089</c:v>
                </c:pt>
                <c:pt idx="646">
                  <c:v>109.10084819154801</c:v>
                </c:pt>
                <c:pt idx="647">
                  <c:v>108.56362073959636</c:v>
                </c:pt>
                <c:pt idx="648">
                  <c:v>109.64628069680396</c:v>
                </c:pt>
                <c:pt idx="649">
                  <c:v>109.86576249855861</c:v>
                </c:pt>
                <c:pt idx="650">
                  <c:v>110.77216250934762</c:v>
                </c:pt>
                <c:pt idx="651">
                  <c:v>109.53362250049808</c:v>
                </c:pt>
                <c:pt idx="652">
                  <c:v>109.99987675087483</c:v>
                </c:pt>
                <c:pt idx="653">
                  <c:v>110.10144313290628</c:v>
                </c:pt>
                <c:pt idx="654">
                  <c:v>109.76200939607781</c:v>
                </c:pt>
                <c:pt idx="655">
                  <c:v>109.309035788255</c:v>
                </c:pt>
                <c:pt idx="656">
                  <c:v>109.98538631417145</c:v>
                </c:pt>
                <c:pt idx="657">
                  <c:v>109.72830525501384</c:v>
                </c:pt>
                <c:pt idx="658">
                  <c:v>110.47852751053159</c:v>
                </c:pt>
                <c:pt idx="659">
                  <c:v>110.86823295159185</c:v>
                </c:pt>
                <c:pt idx="660">
                  <c:v>110.81225232996542</c:v>
                </c:pt>
                <c:pt idx="661">
                  <c:v>110.85250861990616</c:v>
                </c:pt>
                <c:pt idx="662">
                  <c:v>112.91585146751594</c:v>
                </c:pt>
                <c:pt idx="663">
                  <c:v>113.55473402678163</c:v>
                </c:pt>
                <c:pt idx="664">
                  <c:v>113.46071187668122</c:v>
                </c:pt>
                <c:pt idx="665">
                  <c:v>113.28134835524645</c:v>
                </c:pt>
                <c:pt idx="666">
                  <c:v>113.35963801573409</c:v>
                </c:pt>
                <c:pt idx="667">
                  <c:v>113.5961909162294</c:v>
                </c:pt>
                <c:pt idx="668">
                  <c:v>113.53095642979916</c:v>
                </c:pt>
                <c:pt idx="669">
                  <c:v>112.58300778697667</c:v>
                </c:pt>
                <c:pt idx="670">
                  <c:v>112.83498109919142</c:v>
                </c:pt>
                <c:pt idx="671">
                  <c:v>112.5608189067427</c:v>
                </c:pt>
                <c:pt idx="672">
                  <c:v>113.4434973096805</c:v>
                </c:pt>
                <c:pt idx="673">
                  <c:v>113.82516961888003</c:v>
                </c:pt>
                <c:pt idx="674">
                  <c:v>114.17315768597689</c:v>
                </c:pt>
                <c:pt idx="675">
                  <c:v>113.93280973179202</c:v>
                </c:pt>
                <c:pt idx="676">
                  <c:v>114.47634708343588</c:v>
                </c:pt>
                <c:pt idx="677">
                  <c:v>114.3913729250886</c:v>
                </c:pt>
                <c:pt idx="678">
                  <c:v>113.67650444178857</c:v>
                </c:pt>
                <c:pt idx="679">
                  <c:v>112.42871864524753</c:v>
                </c:pt>
                <c:pt idx="680">
                  <c:v>112.85351879253275</c:v>
                </c:pt>
                <c:pt idx="681">
                  <c:v>112.99342929247231</c:v>
                </c:pt>
                <c:pt idx="682">
                  <c:v>114.09257876459344</c:v>
                </c:pt>
                <c:pt idx="683">
                  <c:v>113.94926629769989</c:v>
                </c:pt>
                <c:pt idx="684">
                  <c:v>113.24006090708268</c:v>
                </c:pt>
                <c:pt idx="685">
                  <c:v>113.53835270283876</c:v>
                </c:pt>
                <c:pt idx="686">
                  <c:v>114.18169822821673</c:v>
                </c:pt>
                <c:pt idx="687">
                  <c:v>114.1520109866774</c:v>
                </c:pt>
                <c:pt idx="688">
                  <c:v>114.47872961568839</c:v>
                </c:pt>
                <c:pt idx="689">
                  <c:v>115.80983882969829</c:v>
                </c:pt>
                <c:pt idx="690">
                  <c:v>116.27598972006889</c:v>
                </c:pt>
                <c:pt idx="691">
                  <c:v>116.60459722717529</c:v>
                </c:pt>
                <c:pt idx="692">
                  <c:v>118.08520605732424</c:v>
                </c:pt>
                <c:pt idx="693">
                  <c:v>118.15034288018398</c:v>
                </c:pt>
                <c:pt idx="694">
                  <c:v>118.63042456179924</c:v>
                </c:pt>
                <c:pt idx="695">
                  <c:v>117.87455622746107</c:v>
                </c:pt>
                <c:pt idx="696">
                  <c:v>118.49373135038525</c:v>
                </c:pt>
                <c:pt idx="697">
                  <c:v>118.79313998338927</c:v>
                </c:pt>
                <c:pt idx="698">
                  <c:v>119.72605175929363</c:v>
                </c:pt>
                <c:pt idx="699">
                  <c:v>119.90965880805001</c:v>
                </c:pt>
                <c:pt idx="700">
                  <c:v>120.53725208019442</c:v>
                </c:pt>
                <c:pt idx="701">
                  <c:v>120.50037895622964</c:v>
                </c:pt>
                <c:pt idx="702">
                  <c:v>120.73426618332623</c:v>
                </c:pt>
                <c:pt idx="703">
                  <c:v>121.43331718467935</c:v>
                </c:pt>
                <c:pt idx="704">
                  <c:v>122.28890730917654</c:v>
                </c:pt>
                <c:pt idx="705">
                  <c:v>123.00505223406807</c:v>
                </c:pt>
                <c:pt idx="706">
                  <c:v>122.80297516268973</c:v>
                </c:pt>
                <c:pt idx="707">
                  <c:v>123.6696520765982</c:v>
                </c:pt>
                <c:pt idx="708">
                  <c:v>123.66982761540956</c:v>
                </c:pt>
                <c:pt idx="709">
                  <c:v>122.88658154360974</c:v>
                </c:pt>
                <c:pt idx="710">
                  <c:v>119.32801156175641</c:v>
                </c:pt>
                <c:pt idx="711">
                  <c:v>120.23003994192746</c:v>
                </c:pt>
                <c:pt idx="712">
                  <c:v>120.86520689364474</c:v>
                </c:pt>
                <c:pt idx="713">
                  <c:v>120.48668882344262</c:v>
                </c:pt>
                <c:pt idx="714">
                  <c:v>120.97634431578354</c:v>
                </c:pt>
                <c:pt idx="715">
                  <c:v>120.94489046626143</c:v>
                </c:pt>
                <c:pt idx="716">
                  <c:v>122.20558479642386</c:v>
                </c:pt>
                <c:pt idx="717">
                  <c:v>122.95238639693419</c:v>
                </c:pt>
                <c:pt idx="718">
                  <c:v>122.92041877647098</c:v>
                </c:pt>
                <c:pt idx="719">
                  <c:v>123.92306790277728</c:v>
                </c:pt>
                <c:pt idx="720">
                  <c:v>123.35545891346577</c:v>
                </c:pt>
                <c:pt idx="721">
                  <c:v>123.6642862557518</c:v>
                </c:pt>
                <c:pt idx="722">
                  <c:v>123.15158867619634</c:v>
                </c:pt>
                <c:pt idx="723">
                  <c:v>123.89234299515343</c:v>
                </c:pt>
                <c:pt idx="724">
                  <c:v>123.39539331216277</c:v>
                </c:pt>
                <c:pt idx="725">
                  <c:v>122.82265439956082</c:v>
                </c:pt>
                <c:pt idx="726">
                  <c:v>122.51961318319671</c:v>
                </c:pt>
                <c:pt idx="727">
                  <c:v>122.79072681239656</c:v>
                </c:pt>
                <c:pt idx="728">
                  <c:v>121.02219256931363</c:v>
                </c:pt>
                <c:pt idx="729">
                  <c:v>121.83912494704539</c:v>
                </c:pt>
                <c:pt idx="730">
                  <c:v>121.74344944878017</c:v>
                </c:pt>
                <c:pt idx="731">
                  <c:v>121.70768332095929</c:v>
                </c:pt>
                <c:pt idx="732">
                  <c:v>122.15852506220675</c:v>
                </c:pt>
                <c:pt idx="733">
                  <c:v>121.59604506269042</c:v>
                </c:pt>
                <c:pt idx="734">
                  <c:v>121.19669189621015</c:v>
                </c:pt>
                <c:pt idx="735">
                  <c:v>121.0096168079863</c:v>
                </c:pt>
                <c:pt idx="736">
                  <c:v>121.12645500825839</c:v>
                </c:pt>
                <c:pt idx="737">
                  <c:v>121.04967876938424</c:v>
                </c:pt>
                <c:pt idx="738">
                  <c:v>120.82376335980221</c:v>
                </c:pt>
                <c:pt idx="739">
                  <c:v>120.38772990312347</c:v>
                </c:pt>
                <c:pt idx="740">
                  <c:v>120.07249109491583</c:v>
                </c:pt>
                <c:pt idx="741">
                  <c:v>120.41762035288465</c:v>
                </c:pt>
                <c:pt idx="742">
                  <c:v>119.89404897969756</c:v>
                </c:pt>
                <c:pt idx="743">
                  <c:v>120.20626373923683</c:v>
                </c:pt>
                <c:pt idx="744">
                  <c:v>120.43305507757132</c:v>
                </c:pt>
                <c:pt idx="745">
                  <c:v>119.55181411039995</c:v>
                </c:pt>
                <c:pt idx="746">
                  <c:v>119.39172353237332</c:v>
                </c:pt>
                <c:pt idx="747">
                  <c:v>118.69922067218467</c:v>
                </c:pt>
                <c:pt idx="748">
                  <c:v>118.89534844883349</c:v>
                </c:pt>
                <c:pt idx="749">
                  <c:v>118.2252401156845</c:v>
                </c:pt>
                <c:pt idx="750">
                  <c:v>117.49767346791984</c:v>
                </c:pt>
                <c:pt idx="751">
                  <c:v>117.65242642346425</c:v>
                </c:pt>
                <c:pt idx="752">
                  <c:v>118.34612101547495</c:v>
                </c:pt>
                <c:pt idx="753">
                  <c:v>117.93231365354457</c:v>
                </c:pt>
                <c:pt idx="754">
                  <c:v>118.40487727167712</c:v>
                </c:pt>
                <c:pt idx="755">
                  <c:v>117.87887865743514</c:v>
                </c:pt>
                <c:pt idx="756">
                  <c:v>117.0858832260745</c:v>
                </c:pt>
                <c:pt idx="757">
                  <c:v>117.44700194623745</c:v>
                </c:pt>
                <c:pt idx="758">
                  <c:v>116.69927479582432</c:v>
                </c:pt>
                <c:pt idx="759">
                  <c:v>116.82373722367817</c:v>
                </c:pt>
                <c:pt idx="760">
                  <c:v>117.60264100386256</c:v>
                </c:pt>
                <c:pt idx="761">
                  <c:v>116.47332344488268</c:v>
                </c:pt>
                <c:pt idx="762">
                  <c:v>114.55354607087503</c:v>
                </c:pt>
                <c:pt idx="763">
                  <c:v>113.98310259265702</c:v>
                </c:pt>
                <c:pt idx="764">
                  <c:v>115.41537555281421</c:v>
                </c:pt>
                <c:pt idx="765">
                  <c:v>115.9811064271353</c:v>
                </c:pt>
                <c:pt idx="766">
                  <c:v>115.33266559361864</c:v>
                </c:pt>
                <c:pt idx="767">
                  <c:v>116.01142591009551</c:v>
                </c:pt>
                <c:pt idx="768">
                  <c:v>116.71108042137344</c:v>
                </c:pt>
                <c:pt idx="769">
                  <c:v>116.51052721243617</c:v>
                </c:pt>
                <c:pt idx="770">
                  <c:v>116.1562427144476</c:v>
                </c:pt>
                <c:pt idx="771">
                  <c:v>116.15432955734381</c:v>
                </c:pt>
                <c:pt idx="772">
                  <c:v>115.8480160663001</c:v>
                </c:pt>
                <c:pt idx="773">
                  <c:v>116.73105243585347</c:v>
                </c:pt>
                <c:pt idx="774">
                  <c:v>117.2089619338706</c:v>
                </c:pt>
                <c:pt idx="775">
                  <c:v>117.17848760376779</c:v>
                </c:pt>
                <c:pt idx="776">
                  <c:v>117.14802119699081</c:v>
                </c:pt>
                <c:pt idx="777">
                  <c:v>118.03786018078246</c:v>
                </c:pt>
                <c:pt idx="778">
                  <c:v>118.9678791482776</c:v>
                </c:pt>
                <c:pt idx="779">
                  <c:v>119.44748635355076</c:v>
                </c:pt>
                <c:pt idx="780">
                  <c:v>119.41643000709882</c:v>
                </c:pt>
                <c:pt idx="781">
                  <c:v>121.10248969640733</c:v>
                </c:pt>
                <c:pt idx="782">
                  <c:v>122.05555212593096</c:v>
                </c:pt>
                <c:pt idx="783">
                  <c:v>122.21576846943748</c:v>
                </c:pt>
                <c:pt idx="784">
                  <c:v>123.62706472141934</c:v>
                </c:pt>
                <c:pt idx="785">
                  <c:v>123.81417969790371</c:v>
                </c:pt>
                <c:pt idx="786">
                  <c:v>124.5505571585382</c:v>
                </c:pt>
                <c:pt idx="787">
                  <c:v>124.17522106812579</c:v>
                </c:pt>
                <c:pt idx="788">
                  <c:v>124.06227338132889</c:v>
                </c:pt>
                <c:pt idx="789">
                  <c:v>124.14299465537499</c:v>
                </c:pt>
                <c:pt idx="790">
                  <c:v>122.49389226549941</c:v>
                </c:pt>
                <c:pt idx="791">
                  <c:v>124.19877483422478</c:v>
                </c:pt>
                <c:pt idx="792">
                  <c:v>123.90518080801209</c:v>
                </c:pt>
                <c:pt idx="793">
                  <c:v>123.81876041057193</c:v>
                </c:pt>
                <c:pt idx="794">
                  <c:v>125.16642954184057</c:v>
                </c:pt>
                <c:pt idx="795">
                  <c:v>126.27846595731998</c:v>
                </c:pt>
                <c:pt idx="796">
                  <c:v>126.79665518837952</c:v>
                </c:pt>
                <c:pt idx="797">
                  <c:v>127.17208863921981</c:v>
                </c:pt>
                <c:pt idx="798">
                  <c:v>126.431111440507</c:v>
                </c:pt>
                <c:pt idx="799">
                  <c:v>127.5177312858149</c:v>
                </c:pt>
                <c:pt idx="800">
                  <c:v>127.53480273417006</c:v>
                </c:pt>
                <c:pt idx="801">
                  <c:v>126.33617254756091</c:v>
                </c:pt>
                <c:pt idx="802">
                  <c:v>127.15697028960363</c:v>
                </c:pt>
                <c:pt idx="803">
                  <c:v>126.34840373362718</c:v>
                </c:pt>
                <c:pt idx="804">
                  <c:v>126.14280056020964</c:v>
                </c:pt>
                <c:pt idx="805">
                  <c:v>124.95857135426267</c:v>
                </c:pt>
                <c:pt idx="806">
                  <c:v>120.12286324650806</c:v>
                </c:pt>
                <c:pt idx="807">
                  <c:v>119.62325002484974</c:v>
                </c:pt>
                <c:pt idx="808">
                  <c:v>120.11273113282421</c:v>
                </c:pt>
                <c:pt idx="809">
                  <c:v>117.39254521928981</c:v>
                </c:pt>
                <c:pt idx="810">
                  <c:v>116.89008824692135</c:v>
                </c:pt>
                <c:pt idx="811">
                  <c:v>118.32017511405266</c:v>
                </c:pt>
                <c:pt idx="812">
                  <c:v>119.38408658944611</c:v>
                </c:pt>
                <c:pt idx="813">
                  <c:v>120.85399404602661</c:v>
                </c:pt>
                <c:pt idx="814">
                  <c:v>120.82257200757464</c:v>
                </c:pt>
                <c:pt idx="815">
                  <c:v>120.79115813885267</c:v>
                </c:pt>
                <c:pt idx="816">
                  <c:v>121.13320951803563</c:v>
                </c:pt>
                <c:pt idx="817">
                  <c:v>122.12101615915871</c:v>
                </c:pt>
                <c:pt idx="818">
                  <c:v>120.87347600513509</c:v>
                </c:pt>
                <c:pt idx="819">
                  <c:v>121.44563888095198</c:v>
                </c:pt>
                <c:pt idx="820">
                  <c:v>121.57407193511713</c:v>
                </c:pt>
                <c:pt idx="821">
                  <c:v>120.92006844817689</c:v>
                </c:pt>
                <c:pt idx="822">
                  <c:v>121.26094474182</c:v>
                </c:pt>
                <c:pt idx="823">
                  <c:v>121.75084931466537</c:v>
                </c:pt>
                <c:pt idx="824">
                  <c:v>120.73412573651207</c:v>
                </c:pt>
                <c:pt idx="825">
                  <c:v>119.79851243712157</c:v>
                </c:pt>
                <c:pt idx="826">
                  <c:v>121.47246503109274</c:v>
                </c:pt>
                <c:pt idx="827">
                  <c:v>120.8914008584992</c:v>
                </c:pt>
                <c:pt idx="828">
                  <c:v>121.24201881100065</c:v>
                </c:pt>
                <c:pt idx="829">
                  <c:v>122.08350151269123</c:v>
                </c:pt>
                <c:pt idx="830">
                  <c:v>122.77953142931855</c:v>
                </c:pt>
                <c:pt idx="831">
                  <c:v>122.78256576621067</c:v>
                </c:pt>
                <c:pt idx="832">
                  <c:v>122.21148300068648</c:v>
                </c:pt>
                <c:pt idx="833">
                  <c:v>122.13028879652603</c:v>
                </c:pt>
                <c:pt idx="834">
                  <c:v>121.78587203953121</c:v>
                </c:pt>
                <c:pt idx="835">
                  <c:v>122.22724438977178</c:v>
                </c:pt>
                <c:pt idx="836">
                  <c:v>122.21823771598164</c:v>
                </c:pt>
                <c:pt idx="837">
                  <c:v>122.68881905589363</c:v>
                </c:pt>
                <c:pt idx="838">
                  <c:v>122.4162832558426</c:v>
                </c:pt>
                <c:pt idx="839">
                  <c:v>119.98784593328591</c:v>
                </c:pt>
                <c:pt idx="840">
                  <c:v>120.3609506439918</c:v>
                </c:pt>
                <c:pt idx="841">
                  <c:v>120.47215564237133</c:v>
                </c:pt>
                <c:pt idx="842">
                  <c:v>118.59279968541824</c:v>
                </c:pt>
                <c:pt idx="843">
                  <c:v>118.59963968387733</c:v>
                </c:pt>
                <c:pt idx="844">
                  <c:v>118.56880377755951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'V1.6'!$F$4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'V1.6'!$A$5:$A$849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'V1.6'!$F$5:$F$849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100.37356720773465</c:v>
                </c:pt>
                <c:pt idx="2">
                  <c:v>99.292859570518544</c:v>
                </c:pt>
                <c:pt idx="3">
                  <c:v>98.963131962747113</c:v>
                </c:pt>
                <c:pt idx="4">
                  <c:v>98.173696840620792</c:v>
                </c:pt>
                <c:pt idx="5">
                  <c:v>97.595785362739946</c:v>
                </c:pt>
                <c:pt idx="6">
                  <c:v>96.323173991609664</c:v>
                </c:pt>
                <c:pt idx="7">
                  <c:v>96.500074999058057</c:v>
                </c:pt>
                <c:pt idx="8">
                  <c:v>96.552995376361665</c:v>
                </c:pt>
                <c:pt idx="9">
                  <c:v>96.234028855827887</c:v>
                </c:pt>
                <c:pt idx="10">
                  <c:v>97.07175155833832</c:v>
                </c:pt>
                <c:pt idx="11">
                  <c:v>96.109204007016032</c:v>
                </c:pt>
                <c:pt idx="12">
                  <c:v>95.821683017768507</c:v>
                </c:pt>
                <c:pt idx="13">
                  <c:v>95.546623345334979</c:v>
                </c:pt>
                <c:pt idx="14">
                  <c:v>95.104502159442532</c:v>
                </c:pt>
                <c:pt idx="15">
                  <c:v>94.470440186895686</c:v>
                </c:pt>
                <c:pt idx="16">
                  <c:v>95.236520903044109</c:v>
                </c:pt>
                <c:pt idx="17">
                  <c:v>95.481789812696476</c:v>
                </c:pt>
                <c:pt idx="18">
                  <c:v>96.282900604383372</c:v>
                </c:pt>
                <c:pt idx="19">
                  <c:v>97.077539965295188</c:v>
                </c:pt>
                <c:pt idx="20">
                  <c:v>97.801816939135136</c:v>
                </c:pt>
                <c:pt idx="21">
                  <c:v>97.665488290142051</c:v>
                </c:pt>
                <c:pt idx="22">
                  <c:v>97.8314062054354</c:v>
                </c:pt>
                <c:pt idx="23">
                  <c:v>98.653430371959971</c:v>
                </c:pt>
                <c:pt idx="24">
                  <c:v>99.468971087207976</c:v>
                </c:pt>
                <c:pt idx="25">
                  <c:v>99.987702681749241</c:v>
                </c:pt>
                <c:pt idx="26">
                  <c:v>99.993361543487822</c:v>
                </c:pt>
                <c:pt idx="27">
                  <c:v>98.754503180029332</c:v>
                </c:pt>
                <c:pt idx="28">
                  <c:v>97.635283374680526</c:v>
                </c:pt>
                <c:pt idx="29">
                  <c:v>97.355896166874388</c:v>
                </c:pt>
                <c:pt idx="30">
                  <c:v>96.78547588169593</c:v>
                </c:pt>
                <c:pt idx="31">
                  <c:v>97.030118351136522</c:v>
                </c:pt>
                <c:pt idx="32">
                  <c:v>96.922854323716294</c:v>
                </c:pt>
                <c:pt idx="33">
                  <c:v>96.922854323716294</c:v>
                </c:pt>
                <c:pt idx="34">
                  <c:v>96.922854323716294</c:v>
                </c:pt>
                <c:pt idx="35">
                  <c:v>97.667593865929646</c:v>
                </c:pt>
                <c:pt idx="36">
                  <c:v>96.523951620329811</c:v>
                </c:pt>
                <c:pt idx="37">
                  <c:v>96.249649094667134</c:v>
                </c:pt>
                <c:pt idx="38">
                  <c:v>94.170532803822283</c:v>
                </c:pt>
                <c:pt idx="39">
                  <c:v>93.962371714056744</c:v>
                </c:pt>
                <c:pt idx="40">
                  <c:v>94.049616254795069</c:v>
                </c:pt>
                <c:pt idx="41">
                  <c:v>94.443515433682947</c:v>
                </c:pt>
                <c:pt idx="42">
                  <c:v>93.949883369514865</c:v>
                </c:pt>
                <c:pt idx="43">
                  <c:v>93.841836597376286</c:v>
                </c:pt>
                <c:pt idx="44">
                  <c:v>93.272022302618055</c:v>
                </c:pt>
                <c:pt idx="45">
                  <c:v>92.744154772895612</c:v>
                </c:pt>
                <c:pt idx="46">
                  <c:v>93.059181711082772</c:v>
                </c:pt>
                <c:pt idx="47">
                  <c:v>93.50885258329734</c:v>
                </c:pt>
                <c:pt idx="48">
                  <c:v>93.194183252218252</c:v>
                </c:pt>
                <c:pt idx="49">
                  <c:v>94.399659220756178</c:v>
                </c:pt>
                <c:pt idx="50">
                  <c:v>94.291849256007978</c:v>
                </c:pt>
                <c:pt idx="51">
                  <c:v>92.64272816687658</c:v>
                </c:pt>
                <c:pt idx="52">
                  <c:v>91.854663660529013</c:v>
                </c:pt>
                <c:pt idx="53">
                  <c:v>90.624915204857658</c:v>
                </c:pt>
                <c:pt idx="54">
                  <c:v>90.555128367318019</c:v>
                </c:pt>
                <c:pt idx="55">
                  <c:v>90.632163932135043</c:v>
                </c:pt>
                <c:pt idx="56">
                  <c:v>89.942536825211363</c:v>
                </c:pt>
                <c:pt idx="57">
                  <c:v>90.841368659958064</c:v>
                </c:pt>
                <c:pt idx="58">
                  <c:v>90.774200531218199</c:v>
                </c:pt>
                <c:pt idx="59">
                  <c:v>91.057670245639898</c:v>
                </c:pt>
                <c:pt idx="60">
                  <c:v>89.204079884716748</c:v>
                </c:pt>
                <c:pt idx="61">
                  <c:v>89.811333739212174</c:v>
                </c:pt>
                <c:pt idx="62">
                  <c:v>89.602836843510573</c:v>
                </c:pt>
                <c:pt idx="63">
                  <c:v>88.747869480730003</c:v>
                </c:pt>
                <c:pt idx="64">
                  <c:v>88.747869480730003</c:v>
                </c:pt>
                <c:pt idx="65">
                  <c:v>88.747869480730003</c:v>
                </c:pt>
                <c:pt idx="66">
                  <c:v>88.747869480730003</c:v>
                </c:pt>
                <c:pt idx="67">
                  <c:v>81.816924389395624</c:v>
                </c:pt>
                <c:pt idx="68">
                  <c:v>80.451560651505204</c:v>
                </c:pt>
                <c:pt idx="69">
                  <c:v>82.005859599722697</c:v>
                </c:pt>
                <c:pt idx="70">
                  <c:v>83.393919429018382</c:v>
                </c:pt>
                <c:pt idx="71">
                  <c:v>84.896009645985984</c:v>
                </c:pt>
                <c:pt idx="72">
                  <c:v>85.885223825105456</c:v>
                </c:pt>
                <c:pt idx="73">
                  <c:v>85.053549854418648</c:v>
                </c:pt>
                <c:pt idx="74">
                  <c:v>86.385217956380657</c:v>
                </c:pt>
                <c:pt idx="75">
                  <c:v>88.234069406922259</c:v>
                </c:pt>
                <c:pt idx="76">
                  <c:v>89.132585714110832</c:v>
                </c:pt>
                <c:pt idx="77">
                  <c:v>88.004616808182888</c:v>
                </c:pt>
                <c:pt idx="78">
                  <c:v>88.787149376432197</c:v>
                </c:pt>
                <c:pt idx="79">
                  <c:v>88.652959627936369</c:v>
                </c:pt>
                <c:pt idx="80">
                  <c:v>88.151366167007438</c:v>
                </c:pt>
                <c:pt idx="81">
                  <c:v>89.039923361458435</c:v>
                </c:pt>
                <c:pt idx="82">
                  <c:v>89.714651001492143</c:v>
                </c:pt>
                <c:pt idx="83">
                  <c:v>90.931233217152226</c:v>
                </c:pt>
                <c:pt idx="84">
                  <c:v>90.931233217152226</c:v>
                </c:pt>
                <c:pt idx="85">
                  <c:v>93.521990560109543</c:v>
                </c:pt>
                <c:pt idx="86">
                  <c:v>94.124567295479139</c:v>
                </c:pt>
                <c:pt idx="87">
                  <c:v>94.236927290820176</c:v>
                </c:pt>
                <c:pt idx="88">
                  <c:v>95.176159472123061</c:v>
                </c:pt>
                <c:pt idx="89">
                  <c:v>94.067437848270131</c:v>
                </c:pt>
                <c:pt idx="90">
                  <c:v>93.289216304365851</c:v>
                </c:pt>
                <c:pt idx="91">
                  <c:v>94.668187876759816</c:v>
                </c:pt>
                <c:pt idx="92">
                  <c:v>94.785391650769128</c:v>
                </c:pt>
                <c:pt idx="93">
                  <c:v>95.383511156188646</c:v>
                </c:pt>
                <c:pt idx="94">
                  <c:v>95.409019047439571</c:v>
                </c:pt>
                <c:pt idx="95">
                  <c:v>95.964802664594103</c:v>
                </c:pt>
                <c:pt idx="96">
                  <c:v>94.042718151869593</c:v>
                </c:pt>
                <c:pt idx="97">
                  <c:v>93.511912026854773</c:v>
                </c:pt>
                <c:pt idx="98">
                  <c:v>94.524123915385175</c:v>
                </c:pt>
                <c:pt idx="99">
                  <c:v>94.878573725663728</c:v>
                </c:pt>
                <c:pt idx="100">
                  <c:v>94.878573725663728</c:v>
                </c:pt>
                <c:pt idx="101">
                  <c:v>94.923833820182722</c:v>
                </c:pt>
                <c:pt idx="102">
                  <c:v>95.460440685335016</c:v>
                </c:pt>
                <c:pt idx="103">
                  <c:v>98.506099402842977</c:v>
                </c:pt>
                <c:pt idx="104">
                  <c:v>100.76655663335528</c:v>
                </c:pt>
                <c:pt idx="105">
                  <c:v>99.440403255827505</c:v>
                </c:pt>
                <c:pt idx="106">
                  <c:v>99.64176494238319</c:v>
                </c:pt>
                <c:pt idx="107">
                  <c:v>98.774225077893163</c:v>
                </c:pt>
                <c:pt idx="108">
                  <c:v>99.404514663465676</c:v>
                </c:pt>
                <c:pt idx="109">
                  <c:v>98.794473469626368</c:v>
                </c:pt>
                <c:pt idx="110">
                  <c:v>98.216289517461973</c:v>
                </c:pt>
                <c:pt idx="111">
                  <c:v>98.742026658357872</c:v>
                </c:pt>
                <c:pt idx="112">
                  <c:v>99.994351447086927</c:v>
                </c:pt>
                <c:pt idx="113">
                  <c:v>100.60055554317108</c:v>
                </c:pt>
                <c:pt idx="114">
                  <c:v>99.52790637278467</c:v>
                </c:pt>
                <c:pt idx="115">
                  <c:v>101.12674816340268</c:v>
                </c:pt>
                <c:pt idx="116">
                  <c:v>102.74996414635669</c:v>
                </c:pt>
                <c:pt idx="117">
                  <c:v>101.86925859532519</c:v>
                </c:pt>
                <c:pt idx="118">
                  <c:v>100.8006173397426</c:v>
                </c:pt>
                <c:pt idx="119">
                  <c:v>102.5026976119575</c:v>
                </c:pt>
                <c:pt idx="120">
                  <c:v>101.01552642463172</c:v>
                </c:pt>
                <c:pt idx="121">
                  <c:v>100.26636612990997</c:v>
                </c:pt>
                <c:pt idx="122">
                  <c:v>99.813469917717029</c:v>
                </c:pt>
                <c:pt idx="123">
                  <c:v>101.15437421801917</c:v>
                </c:pt>
                <c:pt idx="124">
                  <c:v>102.30744249558649</c:v>
                </c:pt>
                <c:pt idx="125">
                  <c:v>102.75780827207305</c:v>
                </c:pt>
                <c:pt idx="126">
                  <c:v>101.91974677149085</c:v>
                </c:pt>
                <c:pt idx="127">
                  <c:v>101.91974677149085</c:v>
                </c:pt>
                <c:pt idx="128">
                  <c:v>103.54668497774992</c:v>
                </c:pt>
                <c:pt idx="129">
                  <c:v>105.92984306275358</c:v>
                </c:pt>
                <c:pt idx="130">
                  <c:v>108.09311656423021</c:v>
                </c:pt>
                <c:pt idx="131">
                  <c:v>110.96188276139071</c:v>
                </c:pt>
                <c:pt idx="132">
                  <c:v>113.1164694003443</c:v>
                </c:pt>
                <c:pt idx="133">
                  <c:v>107.11477847309618</c:v>
                </c:pt>
                <c:pt idx="134">
                  <c:v>105.72154085829168</c:v>
                </c:pt>
                <c:pt idx="135">
                  <c:v>105.22617738755481</c:v>
                </c:pt>
                <c:pt idx="136">
                  <c:v>107.67102251250563</c:v>
                </c:pt>
                <c:pt idx="137">
                  <c:v>110.20455275591438</c:v>
                </c:pt>
                <c:pt idx="138">
                  <c:v>109.39218353946988</c:v>
                </c:pt>
                <c:pt idx="139">
                  <c:v>108.28754255215642</c:v>
                </c:pt>
                <c:pt idx="140">
                  <c:v>108.11536878255296</c:v>
                </c:pt>
                <c:pt idx="141">
                  <c:v>107.93323341798497</c:v>
                </c:pt>
                <c:pt idx="142">
                  <c:v>108.27533185628657</c:v>
                </c:pt>
                <c:pt idx="143">
                  <c:v>107.54934004326157</c:v>
                </c:pt>
                <c:pt idx="144">
                  <c:v>107.59332937770992</c:v>
                </c:pt>
                <c:pt idx="145">
                  <c:v>110.57157064126328</c:v>
                </c:pt>
                <c:pt idx="146">
                  <c:v>109.16989387108258</c:v>
                </c:pt>
                <c:pt idx="147">
                  <c:v>107.64844887965143</c:v>
                </c:pt>
                <c:pt idx="148">
                  <c:v>109.02922802189914</c:v>
                </c:pt>
                <c:pt idx="149">
                  <c:v>110.61153663699126</c:v>
                </c:pt>
                <c:pt idx="150">
                  <c:v>112.23736580621413</c:v>
                </c:pt>
                <c:pt idx="151">
                  <c:v>110.8747604070338</c:v>
                </c:pt>
                <c:pt idx="152">
                  <c:v>110.92221998678662</c:v>
                </c:pt>
                <c:pt idx="153">
                  <c:v>110.63995860693335</c:v>
                </c:pt>
                <c:pt idx="154">
                  <c:v>109.65357231183624</c:v>
                </c:pt>
                <c:pt idx="155">
                  <c:v>106.49112044896879</c:v>
                </c:pt>
                <c:pt idx="156">
                  <c:v>108.21743443701176</c:v>
                </c:pt>
                <c:pt idx="157">
                  <c:v>107.67744710302948</c:v>
                </c:pt>
                <c:pt idx="158">
                  <c:v>106.92050293519866</c:v>
                </c:pt>
                <c:pt idx="159">
                  <c:v>106.79480224943185</c:v>
                </c:pt>
                <c:pt idx="160">
                  <c:v>106.68767050032476</c:v>
                </c:pt>
                <c:pt idx="161">
                  <c:v>109.83979109624012</c:v>
                </c:pt>
                <c:pt idx="162">
                  <c:v>108.95939655343994</c:v>
                </c:pt>
                <c:pt idx="163">
                  <c:v>109.39098487387149</c:v>
                </c:pt>
                <c:pt idx="164">
                  <c:v>109.84414185147604</c:v>
                </c:pt>
                <c:pt idx="165">
                  <c:v>111.66205321222124</c:v>
                </c:pt>
                <c:pt idx="166">
                  <c:v>110.6843915164104</c:v>
                </c:pt>
                <c:pt idx="167">
                  <c:v>109.63026189859046</c:v>
                </c:pt>
                <c:pt idx="168">
                  <c:v>106.28832954203747</c:v>
                </c:pt>
                <c:pt idx="169">
                  <c:v>105.7395420691562</c:v>
                </c:pt>
                <c:pt idx="170">
                  <c:v>107.31336790422348</c:v>
                </c:pt>
                <c:pt idx="171">
                  <c:v>109.08675578211469</c:v>
                </c:pt>
                <c:pt idx="172">
                  <c:v>108.76553268762639</c:v>
                </c:pt>
                <c:pt idx="173">
                  <c:v>108.76553268762639</c:v>
                </c:pt>
                <c:pt idx="174">
                  <c:v>109.71032701461453</c:v>
                </c:pt>
                <c:pt idx="175">
                  <c:v>108.98103779037231</c:v>
                </c:pt>
                <c:pt idx="176">
                  <c:v>106.18395541260833</c:v>
                </c:pt>
                <c:pt idx="177">
                  <c:v>105.41906369095632</c:v>
                </c:pt>
                <c:pt idx="178">
                  <c:v>105.53363666464244</c:v>
                </c:pt>
                <c:pt idx="179">
                  <c:v>105.05923026139867</c:v>
                </c:pt>
                <c:pt idx="180">
                  <c:v>106.21013242547943</c:v>
                </c:pt>
                <c:pt idx="181">
                  <c:v>106.83709924645937</c:v>
                </c:pt>
                <c:pt idx="182">
                  <c:v>105.02982800618501</c:v>
                </c:pt>
                <c:pt idx="183">
                  <c:v>103.96847481376427</c:v>
                </c:pt>
                <c:pt idx="184">
                  <c:v>105.84732719861077</c:v>
                </c:pt>
                <c:pt idx="185">
                  <c:v>104.99391173372406</c:v>
                </c:pt>
                <c:pt idx="186">
                  <c:v>105.11538466084795</c:v>
                </c:pt>
                <c:pt idx="187">
                  <c:v>106.13004720824608</c:v>
                </c:pt>
                <c:pt idx="188">
                  <c:v>105.81332428385264</c:v>
                </c:pt>
                <c:pt idx="189">
                  <c:v>106.19022090777861</c:v>
                </c:pt>
                <c:pt idx="190">
                  <c:v>106.19022090777861</c:v>
                </c:pt>
                <c:pt idx="191">
                  <c:v>107.3196206047993</c:v>
                </c:pt>
                <c:pt idx="192">
                  <c:v>104.87188666651633</c:v>
                </c:pt>
                <c:pt idx="193">
                  <c:v>104.87188666651633</c:v>
                </c:pt>
                <c:pt idx="194">
                  <c:v>103.60548849595709</c:v>
                </c:pt>
                <c:pt idx="195">
                  <c:v>104.42918742123398</c:v>
                </c:pt>
                <c:pt idx="196">
                  <c:v>105.94429956539898</c:v>
                </c:pt>
                <c:pt idx="197">
                  <c:v>105.0312706781458</c:v>
                </c:pt>
                <c:pt idx="198">
                  <c:v>105.84913787546658</c:v>
                </c:pt>
                <c:pt idx="199">
                  <c:v>105.88513135865509</c:v>
                </c:pt>
                <c:pt idx="200">
                  <c:v>105.04337470395255</c:v>
                </c:pt>
                <c:pt idx="201">
                  <c:v>106.121620525411</c:v>
                </c:pt>
                <c:pt idx="202">
                  <c:v>105.1896614641738</c:v>
                </c:pt>
                <c:pt idx="203">
                  <c:v>103.73771147302911</c:v>
                </c:pt>
                <c:pt idx="204">
                  <c:v>103.91885200739371</c:v>
                </c:pt>
                <c:pt idx="205">
                  <c:v>104.19881930938811</c:v>
                </c:pt>
                <c:pt idx="206">
                  <c:v>104.73253275772736</c:v>
                </c:pt>
                <c:pt idx="207">
                  <c:v>104.73253275772736</c:v>
                </c:pt>
                <c:pt idx="208">
                  <c:v>104.58004497745999</c:v>
                </c:pt>
                <c:pt idx="209">
                  <c:v>104.48315619233932</c:v>
                </c:pt>
                <c:pt idx="210">
                  <c:v>105.09581267137767</c:v>
                </c:pt>
                <c:pt idx="211">
                  <c:v>104.78240173589445</c:v>
                </c:pt>
                <c:pt idx="212">
                  <c:v>104.95625251481609</c:v>
                </c:pt>
                <c:pt idx="213">
                  <c:v>104.9667665675737</c:v>
                </c:pt>
                <c:pt idx="214">
                  <c:v>104.39337916924644</c:v>
                </c:pt>
                <c:pt idx="215">
                  <c:v>105.2279167567369</c:v>
                </c:pt>
                <c:pt idx="216">
                  <c:v>105.50479132723999</c:v>
                </c:pt>
                <c:pt idx="217">
                  <c:v>103.66060077456164</c:v>
                </c:pt>
                <c:pt idx="218">
                  <c:v>102.56186253634394</c:v>
                </c:pt>
                <c:pt idx="219">
                  <c:v>102.81799006032044</c:v>
                </c:pt>
                <c:pt idx="220">
                  <c:v>101.54924658087648</c:v>
                </c:pt>
                <c:pt idx="221">
                  <c:v>101.33135683384452</c:v>
                </c:pt>
                <c:pt idx="222">
                  <c:v>100.92033724658178</c:v>
                </c:pt>
                <c:pt idx="223">
                  <c:v>100.33214576540738</c:v>
                </c:pt>
                <c:pt idx="224">
                  <c:v>100.75474060656968</c:v>
                </c:pt>
                <c:pt idx="225">
                  <c:v>101.25609653226498</c:v>
                </c:pt>
                <c:pt idx="226">
                  <c:v>100.28165816657766</c:v>
                </c:pt>
                <c:pt idx="227">
                  <c:v>100.35903311562971</c:v>
                </c:pt>
                <c:pt idx="228">
                  <c:v>99.211047033904237</c:v>
                </c:pt>
                <c:pt idx="229">
                  <c:v>98.464091114938995</c:v>
                </c:pt>
                <c:pt idx="230">
                  <c:v>98.586041387752246</c:v>
                </c:pt>
                <c:pt idx="231">
                  <c:v>98.403185634667153</c:v>
                </c:pt>
                <c:pt idx="232">
                  <c:v>97.578697853627503</c:v>
                </c:pt>
                <c:pt idx="233">
                  <c:v>97.621530680446668</c:v>
                </c:pt>
                <c:pt idx="234">
                  <c:v>98.461030339083862</c:v>
                </c:pt>
                <c:pt idx="235">
                  <c:v>97.969800610115087</c:v>
                </c:pt>
                <c:pt idx="236">
                  <c:v>97.919558401822158</c:v>
                </c:pt>
                <c:pt idx="237">
                  <c:v>97.422798708085736</c:v>
                </c:pt>
                <c:pt idx="238">
                  <c:v>96.307764906697884</c:v>
                </c:pt>
                <c:pt idx="239">
                  <c:v>97.260874074510113</c:v>
                </c:pt>
                <c:pt idx="240">
                  <c:v>97.444481890053765</c:v>
                </c:pt>
                <c:pt idx="241">
                  <c:v>98.287521326375739</c:v>
                </c:pt>
                <c:pt idx="242">
                  <c:v>98.71560333858163</c:v>
                </c:pt>
                <c:pt idx="243">
                  <c:v>99.274192069093331</c:v>
                </c:pt>
                <c:pt idx="244">
                  <c:v>100.25298714427913</c:v>
                </c:pt>
                <c:pt idx="245">
                  <c:v>99.202198456509407</c:v>
                </c:pt>
                <c:pt idx="246">
                  <c:v>98.957235915521338</c:v>
                </c:pt>
                <c:pt idx="247">
                  <c:v>97.121225416594527</c:v>
                </c:pt>
                <c:pt idx="248">
                  <c:v>96.621463271174633</c:v>
                </c:pt>
                <c:pt idx="249">
                  <c:v>96.859050280734337</c:v>
                </c:pt>
                <c:pt idx="250">
                  <c:v>95.521583941585362</c:v>
                </c:pt>
                <c:pt idx="251">
                  <c:v>96.095580379358012</c:v>
                </c:pt>
                <c:pt idx="252">
                  <c:v>96.041917412359183</c:v>
                </c:pt>
                <c:pt idx="253">
                  <c:v>96.322324490575909</c:v>
                </c:pt>
                <c:pt idx="254">
                  <c:v>96.322324490575909</c:v>
                </c:pt>
                <c:pt idx="255">
                  <c:v>97.320673925106277</c:v>
                </c:pt>
                <c:pt idx="256">
                  <c:v>97.565955198113571</c:v>
                </c:pt>
                <c:pt idx="257">
                  <c:v>98.025695741284693</c:v>
                </c:pt>
                <c:pt idx="258">
                  <c:v>98.54447853552017</c:v>
                </c:pt>
                <c:pt idx="259">
                  <c:v>98.54447853552017</c:v>
                </c:pt>
                <c:pt idx="260">
                  <c:v>98.199359803792746</c:v>
                </c:pt>
                <c:pt idx="261">
                  <c:v>98.195323041147034</c:v>
                </c:pt>
                <c:pt idx="262">
                  <c:v>98.047055747391084</c:v>
                </c:pt>
                <c:pt idx="263">
                  <c:v>98.720032590206728</c:v>
                </c:pt>
                <c:pt idx="264">
                  <c:v>97.32857884575597</c:v>
                </c:pt>
                <c:pt idx="265">
                  <c:v>98.411134355727299</c:v>
                </c:pt>
                <c:pt idx="266">
                  <c:v>100.25288313113734</c:v>
                </c:pt>
                <c:pt idx="267">
                  <c:v>100.04497220684038</c:v>
                </c:pt>
                <c:pt idx="268">
                  <c:v>99.953497091401161</c:v>
                </c:pt>
                <c:pt idx="269">
                  <c:v>102.04535204440465</c:v>
                </c:pt>
                <c:pt idx="270">
                  <c:v>102.00897197036083</c:v>
                </c:pt>
                <c:pt idx="271">
                  <c:v>100.41401070841745</c:v>
                </c:pt>
                <c:pt idx="272">
                  <c:v>101.92908345499835</c:v>
                </c:pt>
                <c:pt idx="273">
                  <c:v>103.6506685618311</c:v>
                </c:pt>
                <c:pt idx="274">
                  <c:v>101.70327522760249</c:v>
                </c:pt>
                <c:pt idx="275">
                  <c:v>101.95691256261749</c:v>
                </c:pt>
                <c:pt idx="276">
                  <c:v>104.8418134958477</c:v>
                </c:pt>
                <c:pt idx="277">
                  <c:v>105.57776134833061</c:v>
                </c:pt>
                <c:pt idx="278">
                  <c:v>105.0816230084738</c:v>
                </c:pt>
                <c:pt idx="279">
                  <c:v>102.98633401202548</c:v>
                </c:pt>
                <c:pt idx="280">
                  <c:v>103.28280700800478</c:v>
                </c:pt>
                <c:pt idx="281">
                  <c:v>103.33452670332738</c:v>
                </c:pt>
                <c:pt idx="282">
                  <c:v>104.60394492405526</c:v>
                </c:pt>
                <c:pt idx="283">
                  <c:v>103.51842529034968</c:v>
                </c:pt>
                <c:pt idx="284">
                  <c:v>102.68099836375296</c:v>
                </c:pt>
                <c:pt idx="285">
                  <c:v>102.68099836375296</c:v>
                </c:pt>
                <c:pt idx="286">
                  <c:v>102.68099836375296</c:v>
                </c:pt>
                <c:pt idx="287">
                  <c:v>102.68099836375296</c:v>
                </c:pt>
                <c:pt idx="288">
                  <c:v>105.06840848854102</c:v>
                </c:pt>
                <c:pt idx="289">
                  <c:v>105.92819524252133</c:v>
                </c:pt>
                <c:pt idx="290">
                  <c:v>104.38778962207881</c:v>
                </c:pt>
                <c:pt idx="291">
                  <c:v>103.443999946817</c:v>
                </c:pt>
                <c:pt idx="292">
                  <c:v>103.75033743204227</c:v>
                </c:pt>
                <c:pt idx="293">
                  <c:v>103.90246203414534</c:v>
                </c:pt>
                <c:pt idx="294">
                  <c:v>104.18837440299315</c:v>
                </c:pt>
                <c:pt idx="295">
                  <c:v>103.89775400947275</c:v>
                </c:pt>
                <c:pt idx="296">
                  <c:v>103.75376223315359</c:v>
                </c:pt>
                <c:pt idx="297">
                  <c:v>103.84598045299451</c:v>
                </c:pt>
                <c:pt idx="298">
                  <c:v>104.74685880696373</c:v>
                </c:pt>
                <c:pt idx="299">
                  <c:v>103.60709172090854</c:v>
                </c:pt>
                <c:pt idx="300">
                  <c:v>104.60417788542011</c:v>
                </c:pt>
                <c:pt idx="301">
                  <c:v>103.81640005053407</c:v>
                </c:pt>
                <c:pt idx="302">
                  <c:v>103.23889663539144</c:v>
                </c:pt>
                <c:pt idx="303">
                  <c:v>103.26815486514786</c:v>
                </c:pt>
                <c:pt idx="304">
                  <c:v>102.55590023723242</c:v>
                </c:pt>
                <c:pt idx="305">
                  <c:v>102.13811000432703</c:v>
                </c:pt>
                <c:pt idx="306">
                  <c:v>102.10799438310293</c:v>
                </c:pt>
                <c:pt idx="307">
                  <c:v>103.14476258411666</c:v>
                </c:pt>
                <c:pt idx="308">
                  <c:v>103.64445262073218</c:v>
                </c:pt>
                <c:pt idx="309">
                  <c:v>103.28576927538803</c:v>
                </c:pt>
                <c:pt idx="310">
                  <c:v>102.98349932402186</c:v>
                </c:pt>
                <c:pt idx="311">
                  <c:v>103.13676127600466</c:v>
                </c:pt>
                <c:pt idx="312">
                  <c:v>103.86942545062502</c:v>
                </c:pt>
                <c:pt idx="313">
                  <c:v>102.90433463738451</c:v>
                </c:pt>
                <c:pt idx="314">
                  <c:v>103.00499843195271</c:v>
                </c:pt>
                <c:pt idx="315">
                  <c:v>101.8274025852713</c:v>
                </c:pt>
                <c:pt idx="316">
                  <c:v>101.47022780243134</c:v>
                </c:pt>
                <c:pt idx="317">
                  <c:v>101.65550556891111</c:v>
                </c:pt>
                <c:pt idx="318">
                  <c:v>102.88613745418472</c:v>
                </c:pt>
                <c:pt idx="319">
                  <c:v>102.88613745418472</c:v>
                </c:pt>
                <c:pt idx="320">
                  <c:v>102.88613745418472</c:v>
                </c:pt>
                <c:pt idx="321">
                  <c:v>103.16480519189527</c:v>
                </c:pt>
                <c:pt idx="322">
                  <c:v>104.31368705290279</c:v>
                </c:pt>
                <c:pt idx="323">
                  <c:v>105.58958713818954</c:v>
                </c:pt>
                <c:pt idx="324">
                  <c:v>105.39001105378028</c:v>
                </c:pt>
                <c:pt idx="325">
                  <c:v>105.39001105378028</c:v>
                </c:pt>
                <c:pt idx="326">
                  <c:v>106.58937191160786</c:v>
                </c:pt>
                <c:pt idx="327">
                  <c:v>107.23675147333439</c:v>
                </c:pt>
                <c:pt idx="328">
                  <c:v>107.87799404914632</c:v>
                </c:pt>
                <c:pt idx="329">
                  <c:v>107.512169660319</c:v>
                </c:pt>
                <c:pt idx="330">
                  <c:v>106.87277069221511</c:v>
                </c:pt>
                <c:pt idx="331">
                  <c:v>107.28201306302253</c:v>
                </c:pt>
                <c:pt idx="332">
                  <c:v>106.71628621806147</c:v>
                </c:pt>
                <c:pt idx="333">
                  <c:v>105.43650356489267</c:v>
                </c:pt>
                <c:pt idx="334">
                  <c:v>105.99753303430728</c:v>
                </c:pt>
                <c:pt idx="335">
                  <c:v>105.37123832269684</c:v>
                </c:pt>
                <c:pt idx="336">
                  <c:v>104.40921918609467</c:v>
                </c:pt>
                <c:pt idx="337">
                  <c:v>105.77301429986953</c:v>
                </c:pt>
                <c:pt idx="338">
                  <c:v>106.16849179221839</c:v>
                </c:pt>
                <c:pt idx="339">
                  <c:v>106.29260073070061</c:v>
                </c:pt>
                <c:pt idx="340">
                  <c:v>106.68893722189988</c:v>
                </c:pt>
                <c:pt idx="341">
                  <c:v>107.55196297875885</c:v>
                </c:pt>
                <c:pt idx="342">
                  <c:v>106.7702498935804</c:v>
                </c:pt>
                <c:pt idx="343">
                  <c:v>106.49650147121197</c:v>
                </c:pt>
                <c:pt idx="344">
                  <c:v>107.12063577778316</c:v>
                </c:pt>
                <c:pt idx="345">
                  <c:v>107.12063577778316</c:v>
                </c:pt>
                <c:pt idx="346">
                  <c:v>107.56362391168187</c:v>
                </c:pt>
                <c:pt idx="347">
                  <c:v>107.6050386928172</c:v>
                </c:pt>
                <c:pt idx="348">
                  <c:v>107.9978044927724</c:v>
                </c:pt>
                <c:pt idx="349">
                  <c:v>108.95662943287054</c:v>
                </c:pt>
                <c:pt idx="350">
                  <c:v>108.97324418519177</c:v>
                </c:pt>
                <c:pt idx="351">
                  <c:v>109.48075025042817</c:v>
                </c:pt>
                <c:pt idx="352">
                  <c:v>109.40305763580494</c:v>
                </c:pt>
                <c:pt idx="353">
                  <c:v>109.66067907481762</c:v>
                </c:pt>
                <c:pt idx="354">
                  <c:v>109.95952306746894</c:v>
                </c:pt>
                <c:pt idx="355">
                  <c:v>108.90610527952178</c:v>
                </c:pt>
                <c:pt idx="356">
                  <c:v>108.82470885490987</c:v>
                </c:pt>
                <c:pt idx="357">
                  <c:v>109.66781225262382</c:v>
                </c:pt>
                <c:pt idx="358">
                  <c:v>108.87820586698356</c:v>
                </c:pt>
                <c:pt idx="359">
                  <c:v>109.31770223159249</c:v>
                </c:pt>
                <c:pt idx="360">
                  <c:v>108.31097141675454</c:v>
                </c:pt>
                <c:pt idx="361">
                  <c:v>108.36833370801298</c:v>
                </c:pt>
                <c:pt idx="362">
                  <c:v>107.48396416300807</c:v>
                </c:pt>
                <c:pt idx="363">
                  <c:v>107.2213583728596</c:v>
                </c:pt>
                <c:pt idx="364">
                  <c:v>106.89355889573444</c:v>
                </c:pt>
                <c:pt idx="365">
                  <c:v>106.15190366156808</c:v>
                </c:pt>
                <c:pt idx="366">
                  <c:v>106.03171053571708</c:v>
                </c:pt>
                <c:pt idx="367">
                  <c:v>106.4634367306456</c:v>
                </c:pt>
                <c:pt idx="368">
                  <c:v>105.56837791229991</c:v>
                </c:pt>
                <c:pt idx="369">
                  <c:v>105.85781765238872</c:v>
                </c:pt>
                <c:pt idx="370">
                  <c:v>106.17267719624148</c:v>
                </c:pt>
                <c:pt idx="371">
                  <c:v>106.00690428896476</c:v>
                </c:pt>
                <c:pt idx="372">
                  <c:v>105.37012913728097</c:v>
                </c:pt>
                <c:pt idx="373">
                  <c:v>105.37012913728097</c:v>
                </c:pt>
                <c:pt idx="374">
                  <c:v>105.9790115700702</c:v>
                </c:pt>
                <c:pt idx="375">
                  <c:v>106.57240476885893</c:v>
                </c:pt>
                <c:pt idx="376">
                  <c:v>107.19653042298651</c:v>
                </c:pt>
                <c:pt idx="377">
                  <c:v>106.0894483367594</c:v>
                </c:pt>
                <c:pt idx="378">
                  <c:v>106.9022244192263</c:v>
                </c:pt>
                <c:pt idx="379">
                  <c:v>106.0629567978601</c:v>
                </c:pt>
                <c:pt idx="380">
                  <c:v>105.62142984235808</c:v>
                </c:pt>
                <c:pt idx="381">
                  <c:v>105.3703977560717</c:v>
                </c:pt>
                <c:pt idx="382">
                  <c:v>105.17276674495902</c:v>
                </c:pt>
                <c:pt idx="383">
                  <c:v>105.17524342148947</c:v>
                </c:pt>
                <c:pt idx="384">
                  <c:v>105.88915650677164</c:v>
                </c:pt>
                <c:pt idx="385">
                  <c:v>105.55308836054044</c:v>
                </c:pt>
                <c:pt idx="386">
                  <c:v>105.79168694813026</c:v>
                </c:pt>
                <c:pt idx="387">
                  <c:v>105.81189499246422</c:v>
                </c:pt>
                <c:pt idx="388">
                  <c:v>105.76064667519239</c:v>
                </c:pt>
                <c:pt idx="389">
                  <c:v>105.76064667519239</c:v>
                </c:pt>
                <c:pt idx="390">
                  <c:v>105.23898031266809</c:v>
                </c:pt>
                <c:pt idx="391">
                  <c:v>105.76905626213997</c:v>
                </c:pt>
                <c:pt idx="392">
                  <c:v>106.44949511434409</c:v>
                </c:pt>
                <c:pt idx="393">
                  <c:v>105.954236941223</c:v>
                </c:pt>
                <c:pt idx="394">
                  <c:v>105.59089745006165</c:v>
                </c:pt>
                <c:pt idx="395">
                  <c:v>104.80299412259576</c:v>
                </c:pt>
                <c:pt idx="396">
                  <c:v>103.77507107894442</c:v>
                </c:pt>
                <c:pt idx="397">
                  <c:v>103.5698119661632</c:v>
                </c:pt>
                <c:pt idx="398">
                  <c:v>103.38229109418971</c:v>
                </c:pt>
                <c:pt idx="399">
                  <c:v>103.04701217301685</c:v>
                </c:pt>
                <c:pt idx="400">
                  <c:v>102.24324493781869</c:v>
                </c:pt>
                <c:pt idx="401">
                  <c:v>103.27121143290081</c:v>
                </c:pt>
                <c:pt idx="402">
                  <c:v>102.69623281521736</c:v>
                </c:pt>
                <c:pt idx="403">
                  <c:v>102.19514537428633</c:v>
                </c:pt>
                <c:pt idx="404">
                  <c:v>102.90423981668614</c:v>
                </c:pt>
                <c:pt idx="405">
                  <c:v>103.54997118186323</c:v>
                </c:pt>
                <c:pt idx="406">
                  <c:v>103.33126739835394</c:v>
                </c:pt>
                <c:pt idx="407">
                  <c:v>103.52876452784972</c:v>
                </c:pt>
                <c:pt idx="408">
                  <c:v>103.66534288698672</c:v>
                </c:pt>
                <c:pt idx="409">
                  <c:v>101.83984809431412</c:v>
                </c:pt>
                <c:pt idx="410">
                  <c:v>101.5766127699366</c:v>
                </c:pt>
                <c:pt idx="411">
                  <c:v>101.5766127699366</c:v>
                </c:pt>
                <c:pt idx="412">
                  <c:v>105.78457242844901</c:v>
                </c:pt>
                <c:pt idx="413">
                  <c:v>105.61682419921407</c:v>
                </c:pt>
                <c:pt idx="414">
                  <c:v>105.61188378565986</c:v>
                </c:pt>
                <c:pt idx="415">
                  <c:v>105.04686639277591</c:v>
                </c:pt>
                <c:pt idx="416">
                  <c:v>104.45791935023868</c:v>
                </c:pt>
                <c:pt idx="417">
                  <c:v>103.14664990116746</c:v>
                </c:pt>
                <c:pt idx="418">
                  <c:v>103.04244727623067</c:v>
                </c:pt>
                <c:pt idx="419">
                  <c:v>102.18952659105572</c:v>
                </c:pt>
                <c:pt idx="420">
                  <c:v>102.46402963101799</c:v>
                </c:pt>
                <c:pt idx="421">
                  <c:v>103.31817718285296</c:v>
                </c:pt>
                <c:pt idx="422">
                  <c:v>103.59716987649038</c:v>
                </c:pt>
                <c:pt idx="423">
                  <c:v>105.09831722859018</c:v>
                </c:pt>
                <c:pt idx="424">
                  <c:v>105.76758788101111</c:v>
                </c:pt>
                <c:pt idx="425">
                  <c:v>106.02095878897782</c:v>
                </c:pt>
                <c:pt idx="426">
                  <c:v>106.94404011350716</c:v>
                </c:pt>
                <c:pt idx="427">
                  <c:v>107.23064239037292</c:v>
                </c:pt>
                <c:pt idx="428">
                  <c:v>107.45949111458786</c:v>
                </c:pt>
                <c:pt idx="429">
                  <c:v>107.36869908177576</c:v>
                </c:pt>
                <c:pt idx="430">
                  <c:v>108.6272969601112</c:v>
                </c:pt>
                <c:pt idx="431">
                  <c:v>108.18120977577202</c:v>
                </c:pt>
                <c:pt idx="432">
                  <c:v>107.68764965514487</c:v>
                </c:pt>
                <c:pt idx="433">
                  <c:v>107.19886767701018</c:v>
                </c:pt>
                <c:pt idx="434">
                  <c:v>107.65091620440356</c:v>
                </c:pt>
                <c:pt idx="435">
                  <c:v>107.10143905630233</c:v>
                </c:pt>
                <c:pt idx="436">
                  <c:v>105.59685663366047</c:v>
                </c:pt>
                <c:pt idx="437">
                  <c:v>105.29689963943997</c:v>
                </c:pt>
                <c:pt idx="438">
                  <c:v>105.66966680799345</c:v>
                </c:pt>
                <c:pt idx="439">
                  <c:v>104.97927043022848</c:v>
                </c:pt>
                <c:pt idx="440">
                  <c:v>106.73924947744869</c:v>
                </c:pt>
                <c:pt idx="441">
                  <c:v>107.4204002703102</c:v>
                </c:pt>
                <c:pt idx="442">
                  <c:v>106.77349882318828</c:v>
                </c:pt>
                <c:pt idx="443">
                  <c:v>105.81848823712161</c:v>
                </c:pt>
                <c:pt idx="444">
                  <c:v>105.81848823712161</c:v>
                </c:pt>
                <c:pt idx="445">
                  <c:v>106.76780505686462</c:v>
                </c:pt>
                <c:pt idx="446">
                  <c:v>106.46159770024391</c:v>
                </c:pt>
                <c:pt idx="447">
                  <c:v>106.42039250761557</c:v>
                </c:pt>
                <c:pt idx="448">
                  <c:v>106.68703941432594</c:v>
                </c:pt>
                <c:pt idx="449">
                  <c:v>106.76063209235713</c:v>
                </c:pt>
                <c:pt idx="450">
                  <c:v>108.12468164117954</c:v>
                </c:pt>
                <c:pt idx="451">
                  <c:v>107.96624264617911</c:v>
                </c:pt>
                <c:pt idx="452">
                  <c:v>108.73283852641254</c:v>
                </c:pt>
                <c:pt idx="453">
                  <c:v>107.50003175678472</c:v>
                </c:pt>
                <c:pt idx="454">
                  <c:v>107.50528447841108</c:v>
                </c:pt>
                <c:pt idx="455">
                  <c:v>107.28701675924428</c:v>
                </c:pt>
                <c:pt idx="456">
                  <c:v>107.16881394533</c:v>
                </c:pt>
                <c:pt idx="457">
                  <c:v>106.81929927561984</c:v>
                </c:pt>
                <c:pt idx="458">
                  <c:v>105.70489078015139</c:v>
                </c:pt>
                <c:pt idx="459">
                  <c:v>105.95561507680516</c:v>
                </c:pt>
                <c:pt idx="460">
                  <c:v>105.95561507680516</c:v>
                </c:pt>
                <c:pt idx="461">
                  <c:v>106.96514488887938</c:v>
                </c:pt>
                <c:pt idx="462">
                  <c:v>107.54659462295302</c:v>
                </c:pt>
                <c:pt idx="463">
                  <c:v>107.92506467793446</c:v>
                </c:pt>
                <c:pt idx="464">
                  <c:v>107.68728479341603</c:v>
                </c:pt>
                <c:pt idx="465">
                  <c:v>107.2107811130379</c:v>
                </c:pt>
                <c:pt idx="466">
                  <c:v>106.49659048417142</c:v>
                </c:pt>
                <c:pt idx="467">
                  <c:v>106.46768446506819</c:v>
                </c:pt>
                <c:pt idx="468">
                  <c:v>106.54704758100033</c:v>
                </c:pt>
                <c:pt idx="469">
                  <c:v>106.54704758100033</c:v>
                </c:pt>
                <c:pt idx="470">
                  <c:v>106.35646027740923</c:v>
                </c:pt>
                <c:pt idx="471">
                  <c:v>105.53782916837478</c:v>
                </c:pt>
                <c:pt idx="472">
                  <c:v>106.75067360914484</c:v>
                </c:pt>
                <c:pt idx="473">
                  <c:v>107.65605328160771</c:v>
                </c:pt>
                <c:pt idx="474">
                  <c:v>107.75974206250304</c:v>
                </c:pt>
                <c:pt idx="475">
                  <c:v>108.33512649407317</c:v>
                </c:pt>
                <c:pt idx="476">
                  <c:v>107.45077149018645</c:v>
                </c:pt>
                <c:pt idx="477">
                  <c:v>108.39091684444267</c:v>
                </c:pt>
                <c:pt idx="478">
                  <c:v>108.91323226531182</c:v>
                </c:pt>
                <c:pt idx="479">
                  <c:v>108.67423484007369</c:v>
                </c:pt>
                <c:pt idx="480">
                  <c:v>107.91857662475554</c:v>
                </c:pt>
                <c:pt idx="481">
                  <c:v>108.28499828315594</c:v>
                </c:pt>
                <c:pt idx="482">
                  <c:v>108.36672081357082</c:v>
                </c:pt>
                <c:pt idx="483">
                  <c:v>106.67319358048876</c:v>
                </c:pt>
                <c:pt idx="484">
                  <c:v>105.57050427938132</c:v>
                </c:pt>
                <c:pt idx="485">
                  <c:v>105.94184587823823</c:v>
                </c:pt>
                <c:pt idx="486">
                  <c:v>106.45843269920422</c:v>
                </c:pt>
                <c:pt idx="487">
                  <c:v>105.82625222347781</c:v>
                </c:pt>
                <c:pt idx="488">
                  <c:v>105.83588331680043</c:v>
                </c:pt>
                <c:pt idx="489">
                  <c:v>105.35069715991899</c:v>
                </c:pt>
                <c:pt idx="490">
                  <c:v>105.04275036040886</c:v>
                </c:pt>
                <c:pt idx="491">
                  <c:v>104.77127513273096</c:v>
                </c:pt>
                <c:pt idx="492">
                  <c:v>104.80920939542564</c:v>
                </c:pt>
                <c:pt idx="493">
                  <c:v>104.81322533172825</c:v>
                </c:pt>
                <c:pt idx="494">
                  <c:v>104.29706468856089</c:v>
                </c:pt>
                <c:pt idx="495">
                  <c:v>104.11060381114346</c:v>
                </c:pt>
                <c:pt idx="496">
                  <c:v>104.89587477601799</c:v>
                </c:pt>
                <c:pt idx="497">
                  <c:v>106.01379525943261</c:v>
                </c:pt>
                <c:pt idx="498">
                  <c:v>105.05731033679611</c:v>
                </c:pt>
                <c:pt idx="499">
                  <c:v>106.04804367041615</c:v>
                </c:pt>
                <c:pt idx="500">
                  <c:v>106.17878026908875</c:v>
                </c:pt>
                <c:pt idx="501">
                  <c:v>106.49659421463677</c:v>
                </c:pt>
                <c:pt idx="502">
                  <c:v>106.0766767972155</c:v>
                </c:pt>
                <c:pt idx="503">
                  <c:v>105.65918870915449</c:v>
                </c:pt>
                <c:pt idx="504">
                  <c:v>106.49467040677983</c:v>
                </c:pt>
                <c:pt idx="505">
                  <c:v>107.49991458729981</c:v>
                </c:pt>
                <c:pt idx="506">
                  <c:v>107.17575823068864</c:v>
                </c:pt>
                <c:pt idx="507">
                  <c:v>107.77680417617013</c:v>
                </c:pt>
                <c:pt idx="508">
                  <c:v>107.97386347798451</c:v>
                </c:pt>
                <c:pt idx="509">
                  <c:v>108.1491544934054</c:v>
                </c:pt>
                <c:pt idx="510">
                  <c:v>107.98657095487407</c:v>
                </c:pt>
                <c:pt idx="511">
                  <c:v>108.76100860967287</c:v>
                </c:pt>
                <c:pt idx="512">
                  <c:v>109.030233501174</c:v>
                </c:pt>
                <c:pt idx="513">
                  <c:v>109.21761918080689</c:v>
                </c:pt>
                <c:pt idx="514">
                  <c:v>108.83722965756199</c:v>
                </c:pt>
                <c:pt idx="515">
                  <c:v>108.83722965756199</c:v>
                </c:pt>
                <c:pt idx="516">
                  <c:v>108.83722965756199</c:v>
                </c:pt>
                <c:pt idx="517">
                  <c:v>108.77070883167785</c:v>
                </c:pt>
                <c:pt idx="518">
                  <c:v>108.73344798354108</c:v>
                </c:pt>
                <c:pt idx="519">
                  <c:v>109.09147796250258</c:v>
                </c:pt>
                <c:pt idx="520">
                  <c:v>109.09147796250258</c:v>
                </c:pt>
                <c:pt idx="521">
                  <c:v>108.6918492229422</c:v>
                </c:pt>
                <c:pt idx="522">
                  <c:v>107.54641543509882</c:v>
                </c:pt>
                <c:pt idx="523">
                  <c:v>106.46571261450796</c:v>
                </c:pt>
                <c:pt idx="524">
                  <c:v>106.58039361038244</c:v>
                </c:pt>
                <c:pt idx="525">
                  <c:v>106.7185870391815</c:v>
                </c:pt>
                <c:pt idx="526">
                  <c:v>106.46730011897813</c:v>
                </c:pt>
                <c:pt idx="527">
                  <c:v>105.72754652107733</c:v>
                </c:pt>
                <c:pt idx="528">
                  <c:v>105.94521019557203</c:v>
                </c:pt>
                <c:pt idx="529">
                  <c:v>105.87577939869308</c:v>
                </c:pt>
                <c:pt idx="530">
                  <c:v>105.14306516239826</c:v>
                </c:pt>
                <c:pt idx="531">
                  <c:v>104.17127447797508</c:v>
                </c:pt>
                <c:pt idx="532">
                  <c:v>103.95175744559211</c:v>
                </c:pt>
                <c:pt idx="533">
                  <c:v>103.72267814232893</c:v>
                </c:pt>
                <c:pt idx="534">
                  <c:v>104.57197689948923</c:v>
                </c:pt>
                <c:pt idx="535">
                  <c:v>104.54407373971449</c:v>
                </c:pt>
                <c:pt idx="536">
                  <c:v>104.14091795814711</c:v>
                </c:pt>
                <c:pt idx="537">
                  <c:v>103.94565265578591</c:v>
                </c:pt>
                <c:pt idx="538">
                  <c:v>103.31113798895069</c:v>
                </c:pt>
                <c:pt idx="539">
                  <c:v>103.16280075632649</c:v>
                </c:pt>
                <c:pt idx="540">
                  <c:v>103.16280075632649</c:v>
                </c:pt>
                <c:pt idx="541">
                  <c:v>103.16280075632649</c:v>
                </c:pt>
                <c:pt idx="542">
                  <c:v>105.13468765224368</c:v>
                </c:pt>
                <c:pt idx="543">
                  <c:v>105.28714842947389</c:v>
                </c:pt>
                <c:pt idx="544">
                  <c:v>104.90010848834351</c:v>
                </c:pt>
                <c:pt idx="545">
                  <c:v>103.50019612099895</c:v>
                </c:pt>
                <c:pt idx="546">
                  <c:v>102.93993285070478</c:v>
                </c:pt>
                <c:pt idx="547">
                  <c:v>102.46298764312797</c:v>
                </c:pt>
                <c:pt idx="548">
                  <c:v>102.6594793222007</c:v>
                </c:pt>
                <c:pt idx="549">
                  <c:v>102.61289091591944</c:v>
                </c:pt>
                <c:pt idx="550">
                  <c:v>100.99495049434807</c:v>
                </c:pt>
                <c:pt idx="551">
                  <c:v>101.27986607240543</c:v>
                </c:pt>
                <c:pt idx="552">
                  <c:v>101.07280077631192</c:v>
                </c:pt>
                <c:pt idx="553">
                  <c:v>101.40024200447324</c:v>
                </c:pt>
                <c:pt idx="554">
                  <c:v>101.87224952838315</c:v>
                </c:pt>
                <c:pt idx="555">
                  <c:v>101.20114663476306</c:v>
                </c:pt>
                <c:pt idx="556">
                  <c:v>101.20931269110713</c:v>
                </c:pt>
                <c:pt idx="557">
                  <c:v>100.52663961066402</c:v>
                </c:pt>
                <c:pt idx="558">
                  <c:v>101.43654765466509</c:v>
                </c:pt>
                <c:pt idx="559">
                  <c:v>102.79214337005206</c:v>
                </c:pt>
                <c:pt idx="560">
                  <c:v>102.65833782513938</c:v>
                </c:pt>
                <c:pt idx="561">
                  <c:v>102.99227818868265</c:v>
                </c:pt>
                <c:pt idx="562">
                  <c:v>102.18493218545568</c:v>
                </c:pt>
                <c:pt idx="563">
                  <c:v>102.64344156492284</c:v>
                </c:pt>
                <c:pt idx="564">
                  <c:v>102.91774209426012</c:v>
                </c:pt>
                <c:pt idx="565">
                  <c:v>102.83835035950779</c:v>
                </c:pt>
                <c:pt idx="566">
                  <c:v>102.58802737991567</c:v>
                </c:pt>
                <c:pt idx="567">
                  <c:v>102.63180685808199</c:v>
                </c:pt>
                <c:pt idx="568">
                  <c:v>103.1424222290137</c:v>
                </c:pt>
                <c:pt idx="569">
                  <c:v>102.36602373776202</c:v>
                </c:pt>
                <c:pt idx="570">
                  <c:v>102.1233159138862</c:v>
                </c:pt>
                <c:pt idx="571">
                  <c:v>102.32633789617275</c:v>
                </c:pt>
                <c:pt idx="572">
                  <c:v>102.19212343916362</c:v>
                </c:pt>
                <c:pt idx="573">
                  <c:v>101.93391009273751</c:v>
                </c:pt>
                <c:pt idx="574">
                  <c:v>102.72021929577913</c:v>
                </c:pt>
                <c:pt idx="575">
                  <c:v>101.93766184521459</c:v>
                </c:pt>
                <c:pt idx="576">
                  <c:v>102.0182964854813</c:v>
                </c:pt>
                <c:pt idx="577">
                  <c:v>102.55420351599709</c:v>
                </c:pt>
                <c:pt idx="578">
                  <c:v>102.85680981165936</c:v>
                </c:pt>
                <c:pt idx="579">
                  <c:v>99.84365850919626</c:v>
                </c:pt>
                <c:pt idx="580">
                  <c:v>100.71965387400937</c:v>
                </c:pt>
                <c:pt idx="581">
                  <c:v>100.3807676546503</c:v>
                </c:pt>
                <c:pt idx="582">
                  <c:v>100.34401133999559</c:v>
                </c:pt>
                <c:pt idx="583">
                  <c:v>100.45353225221221</c:v>
                </c:pt>
                <c:pt idx="584">
                  <c:v>101.13319965981695</c:v>
                </c:pt>
                <c:pt idx="585">
                  <c:v>100.6138530439321</c:v>
                </c:pt>
                <c:pt idx="586">
                  <c:v>100.6138530439321</c:v>
                </c:pt>
                <c:pt idx="587">
                  <c:v>100.6329680072341</c:v>
                </c:pt>
                <c:pt idx="588">
                  <c:v>100.56955639194084</c:v>
                </c:pt>
                <c:pt idx="589">
                  <c:v>100.21363168457583</c:v>
                </c:pt>
                <c:pt idx="590">
                  <c:v>100.45695624767239</c:v>
                </c:pt>
                <c:pt idx="591">
                  <c:v>100.4668173732738</c:v>
                </c:pt>
                <c:pt idx="592">
                  <c:v>99.665366379496461</c:v>
                </c:pt>
                <c:pt idx="593">
                  <c:v>100.64320335299486</c:v>
                </c:pt>
                <c:pt idx="594">
                  <c:v>100.64320335299486</c:v>
                </c:pt>
                <c:pt idx="595">
                  <c:v>100.64320335299486</c:v>
                </c:pt>
                <c:pt idx="596">
                  <c:v>101.68150961965797</c:v>
                </c:pt>
                <c:pt idx="597">
                  <c:v>102.04739054995453</c:v>
                </c:pt>
                <c:pt idx="598">
                  <c:v>102.13744880704832</c:v>
                </c:pt>
                <c:pt idx="599">
                  <c:v>102.17792146081345</c:v>
                </c:pt>
                <c:pt idx="600">
                  <c:v>102.15214706403002</c:v>
                </c:pt>
                <c:pt idx="601">
                  <c:v>101.76095240725732</c:v>
                </c:pt>
                <c:pt idx="602">
                  <c:v>101.57524123149858</c:v>
                </c:pt>
                <c:pt idx="603">
                  <c:v>101.86425328809013</c:v>
                </c:pt>
                <c:pt idx="604">
                  <c:v>101.69737438778739</c:v>
                </c:pt>
                <c:pt idx="605">
                  <c:v>101.69737438778739</c:v>
                </c:pt>
                <c:pt idx="606">
                  <c:v>101.03605630017505</c:v>
                </c:pt>
                <c:pt idx="607">
                  <c:v>101.03605630017505</c:v>
                </c:pt>
                <c:pt idx="608">
                  <c:v>101.56727319803898</c:v>
                </c:pt>
                <c:pt idx="609">
                  <c:v>103.06987941936168</c:v>
                </c:pt>
                <c:pt idx="610">
                  <c:v>103.27554950146765</c:v>
                </c:pt>
                <c:pt idx="611">
                  <c:v>102.45235256458244</c:v>
                </c:pt>
                <c:pt idx="612">
                  <c:v>102.61227757797383</c:v>
                </c:pt>
                <c:pt idx="613">
                  <c:v>102.75510351469572</c:v>
                </c:pt>
                <c:pt idx="614">
                  <c:v>103.5066349838508</c:v>
                </c:pt>
                <c:pt idx="615">
                  <c:v>103.40902645271538</c:v>
                </c:pt>
                <c:pt idx="616">
                  <c:v>102.45430935395116</c:v>
                </c:pt>
                <c:pt idx="617">
                  <c:v>101.91910985533829</c:v>
                </c:pt>
                <c:pt idx="618">
                  <c:v>102.78007388990032</c:v>
                </c:pt>
                <c:pt idx="619">
                  <c:v>103.00581936500521</c:v>
                </c:pt>
                <c:pt idx="620">
                  <c:v>101.16520394741251</c:v>
                </c:pt>
                <c:pt idx="621">
                  <c:v>101.13883110006691</c:v>
                </c:pt>
                <c:pt idx="622">
                  <c:v>100.75993187221763</c:v>
                </c:pt>
                <c:pt idx="623">
                  <c:v>100.83286746343526</c:v>
                </c:pt>
                <c:pt idx="624">
                  <c:v>100.95095071792888</c:v>
                </c:pt>
                <c:pt idx="625">
                  <c:v>100.86535307023412</c:v>
                </c:pt>
                <c:pt idx="626">
                  <c:v>100.86535307023412</c:v>
                </c:pt>
                <c:pt idx="627">
                  <c:v>100.09695690117233</c:v>
                </c:pt>
                <c:pt idx="628">
                  <c:v>102.10902276231118</c:v>
                </c:pt>
                <c:pt idx="629">
                  <c:v>102.56989599725691</c:v>
                </c:pt>
                <c:pt idx="630">
                  <c:v>102.32643895070539</c:v>
                </c:pt>
                <c:pt idx="631">
                  <c:v>101.67364613810467</c:v>
                </c:pt>
                <c:pt idx="632">
                  <c:v>101.51515828713119</c:v>
                </c:pt>
                <c:pt idx="633">
                  <c:v>99.637348252247705</c:v>
                </c:pt>
                <c:pt idx="634">
                  <c:v>99.218055481733217</c:v>
                </c:pt>
                <c:pt idx="635">
                  <c:v>99.393507800072442</c:v>
                </c:pt>
                <c:pt idx="636">
                  <c:v>98.741383734796685</c:v>
                </c:pt>
                <c:pt idx="637">
                  <c:v>98.815115160330265</c:v>
                </c:pt>
                <c:pt idx="638">
                  <c:v>99.527019794472878</c:v>
                </c:pt>
                <c:pt idx="639">
                  <c:v>100.10042632110088</c:v>
                </c:pt>
                <c:pt idx="640">
                  <c:v>99.424820216935757</c:v>
                </c:pt>
                <c:pt idx="641">
                  <c:v>98.895176063534109</c:v>
                </c:pt>
                <c:pt idx="642">
                  <c:v>99.038602951232704</c:v>
                </c:pt>
                <c:pt idx="643">
                  <c:v>99.737542317866968</c:v>
                </c:pt>
                <c:pt idx="644">
                  <c:v>99.826270211191726</c:v>
                </c:pt>
                <c:pt idx="645">
                  <c:v>98.877049513522124</c:v>
                </c:pt>
                <c:pt idx="646">
                  <c:v>98.38122440932483</c:v>
                </c:pt>
                <c:pt idx="647">
                  <c:v>98.600678873851351</c:v>
                </c:pt>
                <c:pt idx="648">
                  <c:v>98.034077649561226</c:v>
                </c:pt>
                <c:pt idx="649">
                  <c:v>98.431616127299066</c:v>
                </c:pt>
                <c:pt idx="650">
                  <c:v>97.611451718577598</c:v>
                </c:pt>
                <c:pt idx="651">
                  <c:v>97.631727172812489</c:v>
                </c:pt>
                <c:pt idx="652">
                  <c:v>96.945818955263917</c:v>
                </c:pt>
                <c:pt idx="653">
                  <c:v>96.088417412322613</c:v>
                </c:pt>
                <c:pt idx="654">
                  <c:v>95.860806214098844</c:v>
                </c:pt>
                <c:pt idx="655">
                  <c:v>95.518751615286931</c:v>
                </c:pt>
                <c:pt idx="656">
                  <c:v>95.591668469700124</c:v>
                </c:pt>
                <c:pt idx="657">
                  <c:v>95.407570556349427</c:v>
                </c:pt>
                <c:pt idx="658">
                  <c:v>95.071626293735335</c:v>
                </c:pt>
                <c:pt idx="659">
                  <c:v>94.485141098042433</c:v>
                </c:pt>
                <c:pt idx="660">
                  <c:v>94.479306048766659</c:v>
                </c:pt>
                <c:pt idx="661">
                  <c:v>93.823727336323216</c:v>
                </c:pt>
                <c:pt idx="662">
                  <c:v>93.807211478366384</c:v>
                </c:pt>
                <c:pt idx="663">
                  <c:v>94.856337495039782</c:v>
                </c:pt>
                <c:pt idx="664">
                  <c:v>94.747470269434487</c:v>
                </c:pt>
                <c:pt idx="665">
                  <c:v>94.604326763676212</c:v>
                </c:pt>
                <c:pt idx="666">
                  <c:v>94.993618228458288</c:v>
                </c:pt>
                <c:pt idx="667">
                  <c:v>94.965731220986214</c:v>
                </c:pt>
                <c:pt idx="668">
                  <c:v>93.820318082562295</c:v>
                </c:pt>
                <c:pt idx="669">
                  <c:v>93.597368561500929</c:v>
                </c:pt>
                <c:pt idx="670">
                  <c:v>92.412044023311495</c:v>
                </c:pt>
                <c:pt idx="671">
                  <c:v>92.360623385541487</c:v>
                </c:pt>
                <c:pt idx="672">
                  <c:v>92.62303963005796</c:v>
                </c:pt>
                <c:pt idx="673">
                  <c:v>93.930239175714391</c:v>
                </c:pt>
                <c:pt idx="674">
                  <c:v>93.528439181465558</c:v>
                </c:pt>
                <c:pt idx="675">
                  <c:v>92.477231648556838</c:v>
                </c:pt>
                <c:pt idx="676">
                  <c:v>92.02047185043655</c:v>
                </c:pt>
                <c:pt idx="677">
                  <c:v>91.7442405143602</c:v>
                </c:pt>
                <c:pt idx="678">
                  <c:v>93.276707983562105</c:v>
                </c:pt>
                <c:pt idx="679">
                  <c:v>96.006437627506614</c:v>
                </c:pt>
                <c:pt idx="680">
                  <c:v>94.391513501561093</c:v>
                </c:pt>
                <c:pt idx="681">
                  <c:v>95.348694126077746</c:v>
                </c:pt>
                <c:pt idx="682">
                  <c:v>95.35149307315757</c:v>
                </c:pt>
                <c:pt idx="683">
                  <c:v>94.504248794221695</c:v>
                </c:pt>
                <c:pt idx="684">
                  <c:v>94.567154859789895</c:v>
                </c:pt>
                <c:pt idx="685">
                  <c:v>93.842296346968439</c:v>
                </c:pt>
                <c:pt idx="686">
                  <c:v>93.790396935617679</c:v>
                </c:pt>
                <c:pt idx="687">
                  <c:v>93.790396935617679</c:v>
                </c:pt>
                <c:pt idx="688">
                  <c:v>94.174617369543341</c:v>
                </c:pt>
                <c:pt idx="689">
                  <c:v>94.871014096281826</c:v>
                </c:pt>
                <c:pt idx="690">
                  <c:v>95.476592877612234</c:v>
                </c:pt>
                <c:pt idx="691">
                  <c:v>95.736259232164329</c:v>
                </c:pt>
                <c:pt idx="692">
                  <c:v>95.977292061587292</c:v>
                </c:pt>
                <c:pt idx="693">
                  <c:v>95.747135922324375</c:v>
                </c:pt>
                <c:pt idx="694">
                  <c:v>95.188502612679983</c:v>
                </c:pt>
                <c:pt idx="695">
                  <c:v>95.150914050593443</c:v>
                </c:pt>
                <c:pt idx="696">
                  <c:v>95.489631571761606</c:v>
                </c:pt>
                <c:pt idx="697">
                  <c:v>95.373623971139779</c:v>
                </c:pt>
                <c:pt idx="698">
                  <c:v>95.673260282769803</c:v>
                </c:pt>
                <c:pt idx="699">
                  <c:v>95.887854046259832</c:v>
                </c:pt>
                <c:pt idx="700">
                  <c:v>95.512010536833657</c:v>
                </c:pt>
                <c:pt idx="701">
                  <c:v>94.099709660299155</c:v>
                </c:pt>
                <c:pt idx="702">
                  <c:v>93.849297222650179</c:v>
                </c:pt>
                <c:pt idx="703">
                  <c:v>94.180101179651501</c:v>
                </c:pt>
                <c:pt idx="704">
                  <c:v>95.281837260940179</c:v>
                </c:pt>
                <c:pt idx="705">
                  <c:v>94.649620280924822</c:v>
                </c:pt>
                <c:pt idx="706">
                  <c:v>95.089355565246251</c:v>
                </c:pt>
                <c:pt idx="707">
                  <c:v>94.181282823539263</c:v>
                </c:pt>
                <c:pt idx="708">
                  <c:v>93.652707534450059</c:v>
                </c:pt>
                <c:pt idx="709">
                  <c:v>94.718409956431984</c:v>
                </c:pt>
                <c:pt idx="710">
                  <c:v>95.93808981941109</c:v>
                </c:pt>
                <c:pt idx="711">
                  <c:v>97.145609277437714</c:v>
                </c:pt>
                <c:pt idx="712">
                  <c:v>95.90175357056674</c:v>
                </c:pt>
                <c:pt idx="713">
                  <c:v>96.98230185884961</c:v>
                </c:pt>
                <c:pt idx="714">
                  <c:v>96.152198948891979</c:v>
                </c:pt>
                <c:pt idx="715">
                  <c:v>96.152198948891979</c:v>
                </c:pt>
                <c:pt idx="716">
                  <c:v>95.195575819919725</c:v>
                </c:pt>
                <c:pt idx="717">
                  <c:v>94.891478635413463</c:v>
                </c:pt>
                <c:pt idx="718">
                  <c:v>94.891478635413463</c:v>
                </c:pt>
                <c:pt idx="719">
                  <c:v>95.068149933497239</c:v>
                </c:pt>
                <c:pt idx="720">
                  <c:v>96.285630425086381</c:v>
                </c:pt>
                <c:pt idx="721">
                  <c:v>95.992520625715997</c:v>
                </c:pt>
                <c:pt idx="722">
                  <c:v>96.450595079577923</c:v>
                </c:pt>
                <c:pt idx="723">
                  <c:v>96.690881662059397</c:v>
                </c:pt>
                <c:pt idx="724">
                  <c:v>96.195651463507005</c:v>
                </c:pt>
                <c:pt idx="725">
                  <c:v>95.550621421739052</c:v>
                </c:pt>
                <c:pt idx="726">
                  <c:v>95.644387372287696</c:v>
                </c:pt>
                <c:pt idx="727">
                  <c:v>95.724000349330765</c:v>
                </c:pt>
                <c:pt idx="728">
                  <c:v>96.415828248948316</c:v>
                </c:pt>
                <c:pt idx="729">
                  <c:v>94.181425633730157</c:v>
                </c:pt>
                <c:pt idx="730">
                  <c:v>94.087010158232928</c:v>
                </c:pt>
                <c:pt idx="731">
                  <c:v>95.002682549687449</c:v>
                </c:pt>
                <c:pt idx="732">
                  <c:v>95.292941403749793</c:v>
                </c:pt>
                <c:pt idx="733">
                  <c:v>95.12836991840588</c:v>
                </c:pt>
                <c:pt idx="734">
                  <c:v>96.534962830155578</c:v>
                </c:pt>
                <c:pt idx="735">
                  <c:v>97.434361864197072</c:v>
                </c:pt>
                <c:pt idx="736">
                  <c:v>96.084107809336032</c:v>
                </c:pt>
                <c:pt idx="737">
                  <c:v>95.877725589439862</c:v>
                </c:pt>
                <c:pt idx="738">
                  <c:v>95.641091409649519</c:v>
                </c:pt>
                <c:pt idx="739">
                  <c:v>96.177123492852814</c:v>
                </c:pt>
                <c:pt idx="740">
                  <c:v>96.229779854279514</c:v>
                </c:pt>
                <c:pt idx="741">
                  <c:v>95.46998930726329</c:v>
                </c:pt>
                <c:pt idx="742">
                  <c:v>95.310278712756755</c:v>
                </c:pt>
                <c:pt idx="743">
                  <c:v>94.824874560714463</c:v>
                </c:pt>
                <c:pt idx="744">
                  <c:v>94.785415993214741</c:v>
                </c:pt>
                <c:pt idx="745">
                  <c:v>94.376373562741719</c:v>
                </c:pt>
                <c:pt idx="746">
                  <c:v>94.625702244337873</c:v>
                </c:pt>
                <c:pt idx="747">
                  <c:v>95.90689554081446</c:v>
                </c:pt>
                <c:pt idx="748">
                  <c:v>96.278847061055288</c:v>
                </c:pt>
                <c:pt idx="749">
                  <c:v>96.314017540362101</c:v>
                </c:pt>
                <c:pt idx="750">
                  <c:v>96.581536470851816</c:v>
                </c:pt>
                <c:pt idx="751">
                  <c:v>96.255642374724417</c:v>
                </c:pt>
                <c:pt idx="752">
                  <c:v>95.221949938114264</c:v>
                </c:pt>
                <c:pt idx="753">
                  <c:v>96.104648499189381</c:v>
                </c:pt>
                <c:pt idx="754">
                  <c:v>96.087385329140176</c:v>
                </c:pt>
                <c:pt idx="755">
                  <c:v>98.160193238040662</c:v>
                </c:pt>
                <c:pt idx="756">
                  <c:v>97.086590398937759</c:v>
                </c:pt>
                <c:pt idx="757">
                  <c:v>97.469680023566852</c:v>
                </c:pt>
                <c:pt idx="758">
                  <c:v>98.282079700651934</c:v>
                </c:pt>
                <c:pt idx="759">
                  <c:v>98.101092588355471</c:v>
                </c:pt>
                <c:pt idx="760">
                  <c:v>97.517471179689707</c:v>
                </c:pt>
                <c:pt idx="761">
                  <c:v>97.876424742863463</c:v>
                </c:pt>
                <c:pt idx="762">
                  <c:v>100.00358932338672</c:v>
                </c:pt>
                <c:pt idx="763">
                  <c:v>100.0591435596816</c:v>
                </c:pt>
                <c:pt idx="764">
                  <c:v>98.514266008673076</c:v>
                </c:pt>
                <c:pt idx="765">
                  <c:v>98.070689628532293</c:v>
                </c:pt>
                <c:pt idx="766">
                  <c:v>98.727876182515104</c:v>
                </c:pt>
                <c:pt idx="767">
                  <c:v>98.650818336531572</c:v>
                </c:pt>
                <c:pt idx="768">
                  <c:v>98.875084986437031</c:v>
                </c:pt>
                <c:pt idx="769">
                  <c:v>99.830771498190373</c:v>
                </c:pt>
                <c:pt idx="770">
                  <c:v>100.03907478415509</c:v>
                </c:pt>
                <c:pt idx="771">
                  <c:v>98.796553127284909</c:v>
                </c:pt>
                <c:pt idx="772">
                  <c:v>99.292024658373379</c:v>
                </c:pt>
                <c:pt idx="773">
                  <c:v>98.557503028990624</c:v>
                </c:pt>
                <c:pt idx="774">
                  <c:v>98.084016838766956</c:v>
                </c:pt>
                <c:pt idx="775">
                  <c:v>98.084016838766956</c:v>
                </c:pt>
                <c:pt idx="776">
                  <c:v>98.084016838766956</c:v>
                </c:pt>
                <c:pt idx="777">
                  <c:v>98.388815939889966</c:v>
                </c:pt>
                <c:pt idx="778">
                  <c:v>97.364365848750936</c:v>
                </c:pt>
                <c:pt idx="779">
                  <c:v>97.67320002868361</c:v>
                </c:pt>
                <c:pt idx="780">
                  <c:v>97.67320002868361</c:v>
                </c:pt>
                <c:pt idx="781">
                  <c:v>96.125131097359244</c:v>
                </c:pt>
                <c:pt idx="782">
                  <c:v>96.229831113652466</c:v>
                </c:pt>
                <c:pt idx="783">
                  <c:v>95.905749679598486</c:v>
                </c:pt>
                <c:pt idx="784">
                  <c:v>96.35457969869438</c:v>
                </c:pt>
                <c:pt idx="785">
                  <c:v>95.510740071586227</c:v>
                </c:pt>
                <c:pt idx="786">
                  <c:v>96.178673379258839</c:v>
                </c:pt>
                <c:pt idx="787">
                  <c:v>95.47572098878733</c:v>
                </c:pt>
                <c:pt idx="788">
                  <c:v>95.155268382424183</c:v>
                </c:pt>
                <c:pt idx="789">
                  <c:v>94.723070854308403</c:v>
                </c:pt>
                <c:pt idx="790">
                  <c:v>95.547354949801019</c:v>
                </c:pt>
                <c:pt idx="791">
                  <c:v>95.355494054166684</c:v>
                </c:pt>
                <c:pt idx="792">
                  <c:v>95.191336279142206</c:v>
                </c:pt>
                <c:pt idx="793">
                  <c:v>95.042464492740308</c:v>
                </c:pt>
                <c:pt idx="794">
                  <c:v>93.863383800230679</c:v>
                </c:pt>
                <c:pt idx="795">
                  <c:v>93.533472133470752</c:v>
                </c:pt>
                <c:pt idx="796">
                  <c:v>93.245585093882596</c:v>
                </c:pt>
                <c:pt idx="797">
                  <c:v>92.933257282473605</c:v>
                </c:pt>
                <c:pt idx="798">
                  <c:v>92.363539345975866</c:v>
                </c:pt>
                <c:pt idx="799">
                  <c:v>92.045095150281654</c:v>
                </c:pt>
                <c:pt idx="800">
                  <c:v>92.597655397060379</c:v>
                </c:pt>
                <c:pt idx="801">
                  <c:v>94.228860012797554</c:v>
                </c:pt>
                <c:pt idx="802">
                  <c:v>94.851880591224358</c:v>
                </c:pt>
                <c:pt idx="803">
                  <c:v>95.978629914813141</c:v>
                </c:pt>
                <c:pt idx="804">
                  <c:v>94.20941047969653</c:v>
                </c:pt>
                <c:pt idx="805">
                  <c:v>94.961763276012803</c:v>
                </c:pt>
                <c:pt idx="806">
                  <c:v>97.758486714537852</c:v>
                </c:pt>
                <c:pt idx="807">
                  <c:v>98.678116003455742</c:v>
                </c:pt>
                <c:pt idx="808">
                  <c:v>99.161262948006851</c:v>
                </c:pt>
                <c:pt idx="809">
                  <c:v>101.03668053334462</c:v>
                </c:pt>
                <c:pt idx="810">
                  <c:v>98.927881993286675</c:v>
                </c:pt>
                <c:pt idx="811">
                  <c:v>97.878100246879626</c:v>
                </c:pt>
                <c:pt idx="812">
                  <c:v>96.492545590092249</c:v>
                </c:pt>
                <c:pt idx="813">
                  <c:v>95.262983315704687</c:v>
                </c:pt>
                <c:pt idx="814">
                  <c:v>95.262983315704687</c:v>
                </c:pt>
                <c:pt idx="815">
                  <c:v>95.262983315704687</c:v>
                </c:pt>
                <c:pt idx="816">
                  <c:v>95.072194782840384</c:v>
                </c:pt>
                <c:pt idx="817">
                  <c:v>94.608915193524695</c:v>
                </c:pt>
                <c:pt idx="818">
                  <c:v>94.581779166216918</c:v>
                </c:pt>
                <c:pt idx="819">
                  <c:v>94.126400916531693</c:v>
                </c:pt>
                <c:pt idx="820">
                  <c:v>93.90581575629173</c:v>
                </c:pt>
                <c:pt idx="821">
                  <c:v>95.42244968532259</c:v>
                </c:pt>
                <c:pt idx="822">
                  <c:v>96.768455671747176</c:v>
                </c:pt>
                <c:pt idx="823">
                  <c:v>96.30050372754269</c:v>
                </c:pt>
                <c:pt idx="824">
                  <c:v>96.970993462829981</c:v>
                </c:pt>
                <c:pt idx="825">
                  <c:v>97.890464721566289</c:v>
                </c:pt>
                <c:pt idx="826">
                  <c:v>96.639859897228789</c:v>
                </c:pt>
                <c:pt idx="827">
                  <c:v>97.650285558183313</c:v>
                </c:pt>
                <c:pt idx="828">
                  <c:v>95.858142723427179</c:v>
                </c:pt>
                <c:pt idx="829">
                  <c:v>95.58589543297802</c:v>
                </c:pt>
                <c:pt idx="830">
                  <c:v>94.799677607512493</c:v>
                </c:pt>
                <c:pt idx="831">
                  <c:v>95.08880570175333</c:v>
                </c:pt>
                <c:pt idx="832">
                  <c:v>94.381129666188983</c:v>
                </c:pt>
                <c:pt idx="833">
                  <c:v>93.155733884670497</c:v>
                </c:pt>
                <c:pt idx="834">
                  <c:v>92.718873797148845</c:v>
                </c:pt>
                <c:pt idx="835">
                  <c:v>93.67206479930411</c:v>
                </c:pt>
                <c:pt idx="836">
                  <c:v>93.809873370289893</c:v>
                </c:pt>
                <c:pt idx="837">
                  <c:v>95.268760890312407</c:v>
                </c:pt>
                <c:pt idx="838">
                  <c:v>96.266927200841621</c:v>
                </c:pt>
                <c:pt idx="839">
                  <c:v>97.896691722733379</c:v>
                </c:pt>
                <c:pt idx="840">
                  <c:v>97.087865118463839</c:v>
                </c:pt>
                <c:pt idx="841">
                  <c:v>95.284607493466694</c:v>
                </c:pt>
                <c:pt idx="842">
                  <c:v>97.103678594430932</c:v>
                </c:pt>
                <c:pt idx="843">
                  <c:v>97.23658222300196</c:v>
                </c:pt>
                <c:pt idx="844">
                  <c:v>97.23658222300196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'V1.6'!$G$4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'V1.6'!$A$5:$A$849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'V1.6'!$G$5:$G$849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66872"/>
        <c:axId val="481364520"/>
      </c:lineChart>
      <c:dateAx>
        <c:axId val="481366872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64520"/>
        <c:crosses val="autoZero"/>
        <c:auto val="1"/>
        <c:lblOffset val="100"/>
        <c:baseTimeUnit val="days"/>
        <c:majorUnit val="6"/>
        <c:majorTimeUnit val="months"/>
      </c:dateAx>
      <c:valAx>
        <c:axId val="4813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6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119063</xdr:rowOff>
    </xdr:from>
    <xdr:to>
      <xdr:col>18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ZscoreRankModel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3"/>
      <sheetName val="StockNames"/>
      <sheetName val="FundamentalData_30032018"/>
      <sheetName val="Zscore_30032018"/>
      <sheetName val="PickedStock_30032018 (V3)"/>
    </sheetNames>
    <sheetDataSet>
      <sheetData sheetId="0"/>
      <sheetData sheetId="1">
        <row r="1">
          <cell r="A1" t="str">
            <v>Name</v>
          </cell>
          <cell r="B1" t="str">
            <v>GICS_INDUSTRY_NAME</v>
          </cell>
          <cell r="C1" t="str">
            <v>GICS_SECTOR_NAME</v>
          </cell>
        </row>
        <row r="2">
          <cell r="A2" t="str">
            <v>1_H1</v>
          </cell>
          <cell r="B2" t="str">
            <v>Industrial Conglomerates</v>
          </cell>
          <cell r="C2" t="str">
            <v>Industrials</v>
          </cell>
        </row>
        <row r="3">
          <cell r="A3" t="str">
            <v>10_H1</v>
          </cell>
          <cell r="B3" t="str">
            <v>Real Estate Management &amp; Devel</v>
          </cell>
          <cell r="C3" t="str">
            <v>Real Estate</v>
          </cell>
        </row>
        <row r="4">
          <cell r="A4" t="str">
            <v>101_H1</v>
          </cell>
          <cell r="B4" t="str">
            <v>Real Estate Management &amp; Devel</v>
          </cell>
          <cell r="C4" t="str">
            <v>Real Estate</v>
          </cell>
        </row>
        <row r="5">
          <cell r="A5" t="str">
            <v>1031_H1</v>
          </cell>
          <cell r="B5" t="str">
            <v>Capital Markets</v>
          </cell>
          <cell r="C5" t="str">
            <v>Financials</v>
          </cell>
        </row>
        <row r="6">
          <cell r="A6" t="str">
            <v>1033_H1</v>
          </cell>
          <cell r="B6" t="str">
            <v>Energy Equipment &amp; Services</v>
          </cell>
          <cell r="C6" t="str">
            <v>Energy</v>
          </cell>
        </row>
        <row r="7">
          <cell r="A7" t="str">
            <v>1038_H1</v>
          </cell>
          <cell r="B7" t="str">
            <v>Electric Utilities</v>
          </cell>
          <cell r="C7" t="str">
            <v>Utilities</v>
          </cell>
        </row>
        <row r="8">
          <cell r="A8" t="str">
            <v>1044_H1</v>
          </cell>
          <cell r="B8" t="str">
            <v>Personal Products</v>
          </cell>
          <cell r="C8" t="str">
            <v>Consumer Staples</v>
          </cell>
        </row>
        <row r="9">
          <cell r="A9" t="str">
            <v>1053_H1</v>
          </cell>
          <cell r="B9" t="str">
            <v>Metals &amp; Mining</v>
          </cell>
          <cell r="C9" t="str">
            <v>Materials</v>
          </cell>
        </row>
        <row r="10">
          <cell r="A10" t="str">
            <v>1055_H1</v>
          </cell>
          <cell r="B10" t="str">
            <v>Airlines</v>
          </cell>
          <cell r="C10" t="str">
            <v>Industrials</v>
          </cell>
        </row>
        <row r="11">
          <cell r="A11" t="str">
            <v>1060_H1</v>
          </cell>
          <cell r="B11" t="str">
            <v>Media</v>
          </cell>
          <cell r="C11" t="str">
            <v>Consumer Discretionary</v>
          </cell>
        </row>
        <row r="12">
          <cell r="A12" t="str">
            <v>1065_H1</v>
          </cell>
          <cell r="B12" t="str">
            <v>Commercial Services &amp; Supplies</v>
          </cell>
          <cell r="C12" t="str">
            <v>Industrials</v>
          </cell>
        </row>
        <row r="13">
          <cell r="A13" t="str">
            <v>1066_H1</v>
          </cell>
          <cell r="B13" t="str">
            <v>Health Care Equipment &amp; Suppli</v>
          </cell>
          <cell r="C13" t="str">
            <v>Health Care</v>
          </cell>
        </row>
        <row r="14">
          <cell r="A14" t="str">
            <v>1068_H1</v>
          </cell>
          <cell r="B14" t="str">
            <v>Food Products</v>
          </cell>
          <cell r="C14" t="str">
            <v>Consumer Staples</v>
          </cell>
        </row>
        <row r="15">
          <cell r="A15" t="str">
            <v>107_H1</v>
          </cell>
          <cell r="B15" t="str">
            <v>Transportation Infrastructure</v>
          </cell>
          <cell r="C15" t="str">
            <v>Industrials</v>
          </cell>
        </row>
        <row r="16">
          <cell r="A16" t="str">
            <v>1071_H1</v>
          </cell>
          <cell r="B16" t="str">
            <v>Independent Power and Renewabl</v>
          </cell>
          <cell r="C16" t="str">
            <v>Utilities</v>
          </cell>
        </row>
        <row r="17">
          <cell r="A17" t="str">
            <v>1072_H1</v>
          </cell>
          <cell r="B17" t="str">
            <v>Electrical Equipment</v>
          </cell>
          <cell r="C17" t="str">
            <v>Industrials</v>
          </cell>
        </row>
        <row r="18">
          <cell r="A18" t="str">
            <v>1072_H2</v>
          </cell>
          <cell r="B18" t="str">
            <v>Electrical Equipment</v>
          </cell>
          <cell r="C18" t="str">
            <v>Industrials</v>
          </cell>
        </row>
        <row r="19">
          <cell r="A19" t="str">
            <v>1083_H1</v>
          </cell>
          <cell r="B19" t="str">
            <v>Gas Utilities</v>
          </cell>
          <cell r="C19" t="str">
            <v>Utilities</v>
          </cell>
        </row>
        <row r="20">
          <cell r="A20" t="str">
            <v>1088_H1</v>
          </cell>
          <cell r="B20" t="str">
            <v>Oil, Gas &amp; Consumable Fuels</v>
          </cell>
          <cell r="C20" t="str">
            <v>Energy</v>
          </cell>
        </row>
        <row r="21">
          <cell r="A21" t="str">
            <v>1093_H1</v>
          </cell>
          <cell r="B21" t="str">
            <v>Pharmaceuticals</v>
          </cell>
          <cell r="C21" t="str">
            <v>Health Care</v>
          </cell>
        </row>
        <row r="22">
          <cell r="A22" t="str">
            <v>1098_H2</v>
          </cell>
          <cell r="B22" t="str">
            <v>Real Estate Management &amp; Devel</v>
          </cell>
          <cell r="C22" t="str">
            <v>Real Estate</v>
          </cell>
        </row>
        <row r="23">
          <cell r="A23" t="str">
            <v>1099_H1</v>
          </cell>
          <cell r="B23" t="str">
            <v>Health Care Providers &amp; Servic</v>
          </cell>
          <cell r="C23" t="str">
            <v>Health Care</v>
          </cell>
        </row>
        <row r="24">
          <cell r="A24" t="str">
            <v>11_H1</v>
          </cell>
          <cell r="B24" t="str">
            <v>Banks</v>
          </cell>
          <cell r="C24" t="str">
            <v>Financials</v>
          </cell>
        </row>
        <row r="25">
          <cell r="A25" t="str">
            <v>1108_H1</v>
          </cell>
          <cell r="B25" t="str">
            <v>Building Products</v>
          </cell>
          <cell r="C25" t="str">
            <v>Industrials</v>
          </cell>
        </row>
        <row r="26">
          <cell r="A26" t="str">
            <v>1109_H1</v>
          </cell>
          <cell r="B26" t="str">
            <v>Real Estate Management &amp; Devel</v>
          </cell>
          <cell r="C26" t="str">
            <v>Real Estate</v>
          </cell>
        </row>
        <row r="27">
          <cell r="A27" t="str">
            <v>1111_H1</v>
          </cell>
          <cell r="B27" t="str">
            <v>Banks</v>
          </cell>
          <cell r="C27" t="str">
            <v>Financials</v>
          </cell>
        </row>
        <row r="28">
          <cell r="A28" t="str">
            <v>1112_H1</v>
          </cell>
          <cell r="B28" t="str">
            <v>Food Products</v>
          </cell>
          <cell r="C28" t="str">
            <v>Consumer Staples</v>
          </cell>
        </row>
        <row r="29">
          <cell r="A29" t="str">
            <v>1113_H1</v>
          </cell>
          <cell r="B29" t="str">
            <v>Real Estate Management &amp; Devel</v>
          </cell>
          <cell r="C29" t="str">
            <v>Real Estate</v>
          </cell>
        </row>
        <row r="30">
          <cell r="A30" t="str">
            <v>1114_H1</v>
          </cell>
          <cell r="B30" t="str">
            <v>Automobiles</v>
          </cell>
          <cell r="C30" t="str">
            <v>Consumer Discretionary</v>
          </cell>
        </row>
        <row r="31">
          <cell r="A31" t="str">
            <v>1115_H2</v>
          </cell>
          <cell r="B31" t="str">
            <v>Beverages</v>
          </cell>
          <cell r="C31" t="str">
            <v>Consumer Staples</v>
          </cell>
        </row>
        <row r="32">
          <cell r="A32" t="str">
            <v>1117_H1</v>
          </cell>
          <cell r="B32" t="str">
            <v>Food Products</v>
          </cell>
          <cell r="C32" t="str">
            <v>Consumer Staples</v>
          </cell>
        </row>
        <row r="33">
          <cell r="A33" t="str">
            <v>1128_H1</v>
          </cell>
          <cell r="B33" t="str">
            <v>Hotels, Restaurants &amp; Leisure</v>
          </cell>
          <cell r="C33" t="str">
            <v>Consumer Discretionary</v>
          </cell>
        </row>
        <row r="34">
          <cell r="A34" t="str">
            <v>1136_H1</v>
          </cell>
          <cell r="B34" t="str">
            <v>Construction Materials</v>
          </cell>
          <cell r="C34" t="str">
            <v>Materials</v>
          </cell>
        </row>
        <row r="35">
          <cell r="A35" t="str">
            <v>1138_H1</v>
          </cell>
          <cell r="B35" t="str">
            <v>Marine</v>
          </cell>
          <cell r="C35" t="str">
            <v>Industrials</v>
          </cell>
        </row>
        <row r="36">
          <cell r="A36" t="str">
            <v>1157_H2</v>
          </cell>
          <cell r="B36" t="str">
            <v>Machinery</v>
          </cell>
          <cell r="C36" t="str">
            <v>Industrials</v>
          </cell>
        </row>
        <row r="37">
          <cell r="A37" t="str">
            <v>116_H1</v>
          </cell>
          <cell r="B37" t="str">
            <v>Specialty Retail</v>
          </cell>
          <cell r="C37" t="str">
            <v>Consumer Discretionary</v>
          </cell>
        </row>
        <row r="38">
          <cell r="A38" t="str">
            <v>1165_H1</v>
          </cell>
          <cell r="B38" t="str">
            <v>Semiconductors &amp; Semiconductor</v>
          </cell>
          <cell r="C38" t="str">
            <v>Information Technology</v>
          </cell>
        </row>
        <row r="39">
          <cell r="A39" t="str">
            <v>1169_H1</v>
          </cell>
          <cell r="B39" t="str">
            <v>Household Durables</v>
          </cell>
          <cell r="C39" t="str">
            <v>Consumer Discretionary</v>
          </cell>
        </row>
        <row r="40">
          <cell r="A40" t="str">
            <v>1171_H1</v>
          </cell>
          <cell r="B40" t="str">
            <v>Oil, Gas &amp; Consumable Fuels</v>
          </cell>
          <cell r="C40" t="str">
            <v>Energy</v>
          </cell>
        </row>
        <row r="41">
          <cell r="A41" t="str">
            <v>1177_H1</v>
          </cell>
          <cell r="B41" t="str">
            <v>Pharmaceuticals</v>
          </cell>
          <cell r="C41" t="str">
            <v>Health Care</v>
          </cell>
        </row>
        <row r="42">
          <cell r="A42" t="str">
            <v>1186_H1</v>
          </cell>
          <cell r="B42" t="str">
            <v>Construction &amp; Engineering</v>
          </cell>
          <cell r="C42" t="str">
            <v>Industrials</v>
          </cell>
        </row>
        <row r="43">
          <cell r="A43" t="str">
            <v>119_H1</v>
          </cell>
          <cell r="B43" t="str">
            <v>Real Estate Management &amp; Devel</v>
          </cell>
          <cell r="C43" t="str">
            <v>Real Estate</v>
          </cell>
        </row>
        <row r="44">
          <cell r="A44" t="str">
            <v>1193_H1</v>
          </cell>
          <cell r="B44" t="str">
            <v>Gas Utilities</v>
          </cell>
          <cell r="C44" t="str">
            <v>Utilities</v>
          </cell>
        </row>
        <row r="45">
          <cell r="A45" t="str">
            <v>1196_H2</v>
          </cell>
          <cell r="B45" t="str">
            <v>Commercial Services &amp; Supplies</v>
          </cell>
          <cell r="C45" t="str">
            <v>Industrials</v>
          </cell>
        </row>
        <row r="46">
          <cell r="A46" t="str">
            <v>1199_H1</v>
          </cell>
          <cell r="B46" t="str">
            <v>Transportation Infrastructure</v>
          </cell>
          <cell r="C46" t="str">
            <v>Industrials</v>
          </cell>
        </row>
        <row r="47">
          <cell r="A47" t="str">
            <v>12_H1</v>
          </cell>
          <cell r="B47" t="str">
            <v>Real Estate Management &amp; Devel</v>
          </cell>
          <cell r="C47" t="str">
            <v>Real Estate</v>
          </cell>
        </row>
        <row r="48">
          <cell r="A48" t="str">
            <v>1208_H1</v>
          </cell>
          <cell r="B48" t="str">
            <v>Metals &amp; Mining</v>
          </cell>
          <cell r="C48" t="str">
            <v>Materials</v>
          </cell>
        </row>
        <row r="49">
          <cell r="A49" t="str">
            <v>1212_H1</v>
          </cell>
          <cell r="B49" t="str">
            <v>Multiline Retail</v>
          </cell>
          <cell r="C49" t="str">
            <v>Consumer Discretionary</v>
          </cell>
        </row>
        <row r="50">
          <cell r="A50" t="str">
            <v>1212_H2</v>
          </cell>
          <cell r="B50" t="str">
            <v>Multiline Retail</v>
          </cell>
          <cell r="C50" t="str">
            <v>Consumer Discretionary</v>
          </cell>
        </row>
        <row r="51">
          <cell r="A51" t="str">
            <v>1230_H1</v>
          </cell>
          <cell r="B51" t="str">
            <v>Food Products</v>
          </cell>
          <cell r="C51" t="str">
            <v>Consumer Staples</v>
          </cell>
        </row>
        <row r="52">
          <cell r="A52" t="str">
            <v>1249775D_H1</v>
          </cell>
          <cell r="B52" t="str">
            <v>Real Estate Management &amp; Devel</v>
          </cell>
          <cell r="C52" t="str">
            <v>Real Estate</v>
          </cell>
        </row>
        <row r="53">
          <cell r="A53" t="str">
            <v>1288_H1</v>
          </cell>
          <cell r="B53" t="str">
            <v>Banks</v>
          </cell>
          <cell r="C53" t="str">
            <v>Financials</v>
          </cell>
        </row>
        <row r="54">
          <cell r="A54" t="str">
            <v>1293_H1</v>
          </cell>
          <cell r="B54" t="str">
            <v>Specialty Retail</v>
          </cell>
          <cell r="C54" t="str">
            <v>Consumer Discretionary</v>
          </cell>
        </row>
        <row r="55">
          <cell r="A55" t="str">
            <v>1299_H1</v>
          </cell>
          <cell r="B55" t="str">
            <v>Insurance</v>
          </cell>
          <cell r="C55" t="str">
            <v>Financials</v>
          </cell>
        </row>
        <row r="56">
          <cell r="A56" t="str">
            <v>13_H1</v>
          </cell>
          <cell r="B56" t="str">
            <v>Industrial Conglomerates</v>
          </cell>
          <cell r="C56" t="str">
            <v>Industrials</v>
          </cell>
        </row>
        <row r="57">
          <cell r="A57" t="str">
            <v>1308_H1</v>
          </cell>
          <cell r="B57" t="str">
            <v>Marine</v>
          </cell>
          <cell r="C57" t="str">
            <v>Industrials</v>
          </cell>
        </row>
        <row r="58">
          <cell r="A58" t="str">
            <v>1313_H1</v>
          </cell>
          <cell r="B58" t="str">
            <v>Construction Materials</v>
          </cell>
          <cell r="C58" t="str">
            <v>Materials</v>
          </cell>
        </row>
        <row r="59">
          <cell r="A59" t="str">
            <v>1316_H1</v>
          </cell>
          <cell r="B59" t="str">
            <v>Auto Components</v>
          </cell>
          <cell r="C59" t="str">
            <v>Consumer Discretionary</v>
          </cell>
        </row>
        <row r="60">
          <cell r="A60" t="str">
            <v>1333_H1</v>
          </cell>
          <cell r="B60" t="str">
            <v>Metals &amp; Mining</v>
          </cell>
          <cell r="C60" t="str">
            <v>Materials</v>
          </cell>
        </row>
        <row r="61">
          <cell r="A61" t="str">
            <v>1336_H1</v>
          </cell>
          <cell r="B61" t="str">
            <v>Insurance</v>
          </cell>
          <cell r="C61" t="str">
            <v>Financials</v>
          </cell>
        </row>
        <row r="62">
          <cell r="A62" t="str">
            <v>1339_H1</v>
          </cell>
          <cell r="B62" t="str">
            <v>Insurance</v>
          </cell>
          <cell r="C62" t="str">
            <v>Financials</v>
          </cell>
        </row>
        <row r="63">
          <cell r="A63" t="str">
            <v>1347_H1</v>
          </cell>
          <cell r="B63" t="str">
            <v>Semiconductors &amp; Semiconductor</v>
          </cell>
          <cell r="C63" t="str">
            <v>Information Technology</v>
          </cell>
        </row>
        <row r="64">
          <cell r="A64" t="str">
            <v>135_H1</v>
          </cell>
          <cell r="B64" t="str">
            <v>Oil, Gas &amp; Consumable Fuels</v>
          </cell>
          <cell r="C64" t="str">
            <v>Energy</v>
          </cell>
        </row>
        <row r="65">
          <cell r="A65" t="str">
            <v>1357_H2</v>
          </cell>
          <cell r="B65" t="str">
            <v>Technology Hardware, Storage &amp;</v>
          </cell>
          <cell r="C65" t="str">
            <v>Information Technology</v>
          </cell>
        </row>
        <row r="66">
          <cell r="A66" t="str">
            <v>1359_H1</v>
          </cell>
          <cell r="B66" t="str">
            <v>Capital Markets</v>
          </cell>
          <cell r="C66" t="str">
            <v>Financials</v>
          </cell>
        </row>
        <row r="67">
          <cell r="A67" t="str">
            <v>1363_H1</v>
          </cell>
          <cell r="B67" t="str">
            <v>Water Utilities</v>
          </cell>
          <cell r="C67" t="str">
            <v>Utilities</v>
          </cell>
        </row>
        <row r="68">
          <cell r="A68" t="str">
            <v>1375_H1</v>
          </cell>
          <cell r="B68" t="str">
            <v>Capital Markets</v>
          </cell>
          <cell r="C68" t="str">
            <v>Financials</v>
          </cell>
        </row>
        <row r="69">
          <cell r="A69" t="str">
            <v>1375_H2</v>
          </cell>
          <cell r="B69" t="str">
            <v>Capital Markets</v>
          </cell>
          <cell r="C69" t="str">
            <v>Financials</v>
          </cell>
        </row>
        <row r="70">
          <cell r="A70" t="str">
            <v>1378_H1</v>
          </cell>
          <cell r="B70" t="str">
            <v>Metals &amp; Mining</v>
          </cell>
          <cell r="C70" t="str">
            <v>Materials</v>
          </cell>
        </row>
        <row r="71">
          <cell r="A71" t="str">
            <v>1382_H1</v>
          </cell>
          <cell r="B71" t="str">
            <v>Textiles, Apparel &amp; Luxury Goo</v>
          </cell>
          <cell r="C71" t="str">
            <v>Consumer Discretionary</v>
          </cell>
        </row>
        <row r="72">
          <cell r="A72" t="str">
            <v>1398_H1</v>
          </cell>
          <cell r="B72" t="str">
            <v>Banks</v>
          </cell>
          <cell r="C72" t="str">
            <v>Financials</v>
          </cell>
        </row>
        <row r="73">
          <cell r="A73" t="str">
            <v>14_H1</v>
          </cell>
          <cell r="B73" t="str">
            <v>Real Estate Management &amp; Devel</v>
          </cell>
          <cell r="C73" t="str">
            <v>Real Estate</v>
          </cell>
        </row>
        <row r="74">
          <cell r="A74" t="str">
            <v>142_H1</v>
          </cell>
          <cell r="B74" t="str">
            <v>Diversified Financial Services</v>
          </cell>
          <cell r="C74" t="str">
            <v>Financials</v>
          </cell>
        </row>
        <row r="75">
          <cell r="A75" t="str">
            <v>1432_H1</v>
          </cell>
          <cell r="B75" t="str">
            <v>Food Products</v>
          </cell>
          <cell r="C75" t="str">
            <v>Consumer Staples</v>
          </cell>
        </row>
        <row r="76">
          <cell r="A76" t="str">
            <v>144_H1</v>
          </cell>
          <cell r="B76" t="str">
            <v>Transportation Infrastructure</v>
          </cell>
          <cell r="C76" t="str">
            <v>Industrials</v>
          </cell>
        </row>
        <row r="77">
          <cell r="A77" t="str">
            <v>1458_H1</v>
          </cell>
          <cell r="B77" t="str">
            <v>Food Products</v>
          </cell>
          <cell r="C77" t="str">
            <v>Consumer Staples</v>
          </cell>
        </row>
        <row r="78">
          <cell r="A78" t="str">
            <v>1478_H2</v>
          </cell>
          <cell r="B78" t="str">
            <v>Household Durables</v>
          </cell>
          <cell r="C78" t="str">
            <v>Consumer Discretionary</v>
          </cell>
        </row>
        <row r="79">
          <cell r="A79" t="str">
            <v>148_H1</v>
          </cell>
          <cell r="B79" t="str">
            <v>Electronic Equipment, Instrume</v>
          </cell>
          <cell r="C79" t="str">
            <v>Information Technology</v>
          </cell>
        </row>
        <row r="80">
          <cell r="A80" t="str">
            <v>151_H1</v>
          </cell>
          <cell r="B80" t="str">
            <v>Food Products</v>
          </cell>
          <cell r="C80" t="str">
            <v>Consumer Staples</v>
          </cell>
        </row>
        <row r="81">
          <cell r="A81" t="str">
            <v>1515_H1</v>
          </cell>
          <cell r="B81" t="str">
            <v>Health Care Providers &amp; Servic</v>
          </cell>
          <cell r="C81" t="str">
            <v>Health Care</v>
          </cell>
        </row>
        <row r="82">
          <cell r="A82" t="str">
            <v>152_H1</v>
          </cell>
          <cell r="B82" t="str">
            <v>Transportation Infrastructure</v>
          </cell>
          <cell r="C82" t="str">
            <v>Industrials</v>
          </cell>
        </row>
        <row r="83">
          <cell r="A83" t="str">
            <v>1525037D_H2</v>
          </cell>
          <cell r="B83" t="str">
            <v>Independent Power and Renewabl</v>
          </cell>
          <cell r="C83" t="str">
            <v>Utilities</v>
          </cell>
        </row>
        <row r="84">
          <cell r="A84" t="str">
            <v>1528_H1</v>
          </cell>
          <cell r="B84" t="str">
            <v>Real Estate Management &amp; Devel</v>
          </cell>
          <cell r="C84" t="str">
            <v>Real Estate</v>
          </cell>
        </row>
        <row r="85">
          <cell r="A85" t="str">
            <v>1530_H1</v>
          </cell>
          <cell r="B85" t="str">
            <v>Biotechnology</v>
          </cell>
          <cell r="C85" t="str">
            <v>Health Care</v>
          </cell>
        </row>
        <row r="86">
          <cell r="A86" t="str">
            <v>1533_H2</v>
          </cell>
          <cell r="B86" t="str">
            <v>Food Products</v>
          </cell>
          <cell r="C86" t="str">
            <v>Consumer Staples</v>
          </cell>
        </row>
        <row r="87">
          <cell r="A87" t="str">
            <v>1548_H2</v>
          </cell>
          <cell r="B87" t="str">
            <v>Life Sciences Tools &amp; Services</v>
          </cell>
          <cell r="C87" t="str">
            <v>Health Care</v>
          </cell>
        </row>
        <row r="88">
          <cell r="A88" t="str">
            <v>1578_H1</v>
          </cell>
          <cell r="B88" t="str">
            <v>Banks</v>
          </cell>
          <cell r="C88" t="str">
            <v>Financials</v>
          </cell>
        </row>
        <row r="89">
          <cell r="A89" t="str">
            <v>1585_H2</v>
          </cell>
          <cell r="B89" t="str">
            <v>Automobiles</v>
          </cell>
          <cell r="C89" t="str">
            <v>Consumer Discretionary</v>
          </cell>
        </row>
        <row r="90">
          <cell r="A90" t="str">
            <v>16_H1</v>
          </cell>
          <cell r="B90" t="str">
            <v>Real Estate Management &amp; Devel</v>
          </cell>
          <cell r="C90" t="str">
            <v>Real Estate</v>
          </cell>
        </row>
        <row r="91">
          <cell r="A91" t="str">
            <v>1608_H2</v>
          </cell>
          <cell r="B91" t="str">
            <v>Electrical Equipment</v>
          </cell>
          <cell r="C91" t="str">
            <v>Industrials</v>
          </cell>
        </row>
        <row r="92">
          <cell r="A92" t="str">
            <v>1618_H1</v>
          </cell>
          <cell r="B92" t="str">
            <v>Construction &amp; Engineering</v>
          </cell>
          <cell r="C92" t="str">
            <v>Industrials</v>
          </cell>
        </row>
        <row r="93">
          <cell r="A93" t="str">
            <v>1622_H2</v>
          </cell>
          <cell r="B93" t="str">
            <v>Real Estate Management &amp; Devel</v>
          </cell>
          <cell r="C93" t="str">
            <v>Real Estate</v>
          </cell>
        </row>
        <row r="94">
          <cell r="A94" t="str">
            <v>1635_H1</v>
          </cell>
          <cell r="B94" t="str">
            <v>Gas Utilities</v>
          </cell>
          <cell r="C94" t="str">
            <v>Utilities</v>
          </cell>
        </row>
        <row r="95">
          <cell r="A95" t="str">
            <v>1638_H1</v>
          </cell>
          <cell r="B95" t="str">
            <v>Real Estate Management &amp; Devel</v>
          </cell>
          <cell r="C95" t="str">
            <v>Real Estate</v>
          </cell>
        </row>
        <row r="96">
          <cell r="A96" t="str">
            <v>165_H1</v>
          </cell>
          <cell r="B96" t="str">
            <v>Capital Markets</v>
          </cell>
          <cell r="C96" t="str">
            <v>Financials</v>
          </cell>
        </row>
        <row r="97">
          <cell r="A97" t="str">
            <v>1658_H1</v>
          </cell>
          <cell r="B97" t="str">
            <v>Banks</v>
          </cell>
          <cell r="C97" t="str">
            <v>Financials</v>
          </cell>
        </row>
        <row r="98">
          <cell r="A98" t="str">
            <v>1658_H2</v>
          </cell>
          <cell r="B98" t="str">
            <v>Banks</v>
          </cell>
          <cell r="C98" t="str">
            <v>Financials</v>
          </cell>
        </row>
        <row r="99">
          <cell r="A99" t="str">
            <v>1668_H1</v>
          </cell>
          <cell r="B99" t="str">
            <v>Real Estate Management &amp; Devel</v>
          </cell>
          <cell r="C99" t="str">
            <v>Real Estate</v>
          </cell>
        </row>
        <row r="100">
          <cell r="A100" t="str">
            <v>168_H1</v>
          </cell>
          <cell r="B100" t="str">
            <v>Beverages</v>
          </cell>
          <cell r="C100" t="str">
            <v>Consumer Staples</v>
          </cell>
        </row>
        <row r="101">
          <cell r="A101" t="str">
            <v>1680_H1</v>
          </cell>
          <cell r="B101" t="str">
            <v>Hotels, Restaurants &amp; Leisure</v>
          </cell>
          <cell r="C101" t="str">
            <v>Consumer Discretionary</v>
          </cell>
        </row>
        <row r="102">
          <cell r="A102" t="str">
            <v>17_H1</v>
          </cell>
          <cell r="B102" t="str">
            <v>Real Estate Management &amp; Devel</v>
          </cell>
          <cell r="C102" t="str">
            <v>Real Estate</v>
          </cell>
        </row>
        <row r="103">
          <cell r="A103" t="str">
            <v>1728_H1</v>
          </cell>
          <cell r="B103" t="str">
            <v>Specialty Retail</v>
          </cell>
          <cell r="C103" t="str">
            <v>Consumer Discretionary</v>
          </cell>
        </row>
        <row r="104">
          <cell r="A104" t="str">
            <v>173_H1</v>
          </cell>
          <cell r="B104" t="str">
            <v>Real Estate Management &amp; Devel</v>
          </cell>
          <cell r="C104" t="str">
            <v>Real Estate</v>
          </cell>
        </row>
        <row r="105">
          <cell r="A105" t="str">
            <v>175_H1</v>
          </cell>
          <cell r="B105" t="str">
            <v>Automobiles</v>
          </cell>
          <cell r="C105" t="str">
            <v>Consumer Discretionary</v>
          </cell>
        </row>
        <row r="106">
          <cell r="A106" t="str">
            <v>1766_H1</v>
          </cell>
          <cell r="B106" t="str">
            <v>Machinery</v>
          </cell>
          <cell r="C106" t="str">
            <v>Industrials</v>
          </cell>
        </row>
        <row r="107">
          <cell r="A107" t="str">
            <v>177_H1</v>
          </cell>
          <cell r="B107" t="str">
            <v>Transportation Infrastructure</v>
          </cell>
          <cell r="C107" t="str">
            <v>Industrials</v>
          </cell>
        </row>
        <row r="108">
          <cell r="A108" t="str">
            <v>178_H1</v>
          </cell>
          <cell r="B108" t="str">
            <v>Specialty Retail</v>
          </cell>
          <cell r="C108" t="str">
            <v>Consumer Discretionary</v>
          </cell>
        </row>
        <row r="109">
          <cell r="A109" t="str">
            <v>1788_H1</v>
          </cell>
          <cell r="B109" t="str">
            <v>Capital Markets</v>
          </cell>
          <cell r="C109" t="str">
            <v>Financials</v>
          </cell>
        </row>
        <row r="110">
          <cell r="A110" t="str">
            <v>179_H1</v>
          </cell>
          <cell r="B110" t="str">
            <v>Electrical Equipment</v>
          </cell>
          <cell r="C110" t="str">
            <v>Industrials</v>
          </cell>
        </row>
        <row r="111">
          <cell r="A111" t="str">
            <v>1800_H1</v>
          </cell>
          <cell r="B111" t="str">
            <v>Construction &amp; Engineering</v>
          </cell>
          <cell r="C111" t="str">
            <v>Industrials</v>
          </cell>
        </row>
        <row r="112">
          <cell r="A112" t="str">
            <v>1813_H1</v>
          </cell>
          <cell r="B112" t="str">
            <v>Real Estate Management &amp; Devel</v>
          </cell>
          <cell r="C112" t="str">
            <v>Real Estate</v>
          </cell>
        </row>
        <row r="113">
          <cell r="A113" t="str">
            <v>1816_H1</v>
          </cell>
          <cell r="B113" t="str">
            <v>Independent Power and Renewabl</v>
          </cell>
          <cell r="C113" t="str">
            <v>Utilities</v>
          </cell>
        </row>
        <row r="114">
          <cell r="A114" t="str">
            <v>1818_H2</v>
          </cell>
          <cell r="B114" t="str">
            <v>Metals &amp; Mining</v>
          </cell>
          <cell r="C114" t="str">
            <v>Materials</v>
          </cell>
        </row>
        <row r="115">
          <cell r="A115" t="str">
            <v>1828_H1</v>
          </cell>
          <cell r="B115" t="str">
            <v>Distributors</v>
          </cell>
          <cell r="C115" t="str">
            <v>Consumer Discretionary</v>
          </cell>
        </row>
        <row r="116">
          <cell r="A116" t="str">
            <v>1833_H1</v>
          </cell>
          <cell r="B116" t="str">
            <v>Multiline Retail</v>
          </cell>
          <cell r="C116" t="str">
            <v>Consumer Discretionary</v>
          </cell>
        </row>
        <row r="117">
          <cell r="A117" t="str">
            <v>1836_H2</v>
          </cell>
          <cell r="B117" t="str">
            <v>Textiles, Apparel &amp; Luxury Goo</v>
          </cell>
          <cell r="C117" t="str">
            <v>Consumer Discretionary</v>
          </cell>
        </row>
        <row r="118">
          <cell r="A118" t="str">
            <v>1848_H2</v>
          </cell>
          <cell r="B118" t="str">
            <v>Trading Companies &amp; Distributo</v>
          </cell>
          <cell r="C118" t="str">
            <v>Industrials</v>
          </cell>
        </row>
        <row r="119">
          <cell r="A119" t="str">
            <v>187_H1</v>
          </cell>
          <cell r="B119" t="str">
            <v>Machinery</v>
          </cell>
          <cell r="C119" t="str">
            <v>Industrials</v>
          </cell>
        </row>
        <row r="120">
          <cell r="A120" t="str">
            <v>1880_H1</v>
          </cell>
          <cell r="B120" t="str">
            <v>Textiles, Apparel &amp; Luxury Goo</v>
          </cell>
          <cell r="C120" t="str">
            <v>Consumer Discretionary</v>
          </cell>
        </row>
        <row r="121">
          <cell r="A121" t="str">
            <v>1882_H1</v>
          </cell>
          <cell r="B121" t="str">
            <v>Machinery</v>
          </cell>
          <cell r="C121" t="str">
            <v>Industrials</v>
          </cell>
        </row>
        <row r="122">
          <cell r="A122" t="str">
            <v>1888_H1</v>
          </cell>
          <cell r="B122" t="str">
            <v>Electronic Equipment, Instrume</v>
          </cell>
          <cell r="C122" t="str">
            <v>Information Technology</v>
          </cell>
        </row>
        <row r="123">
          <cell r="A123" t="str">
            <v>1898_H1</v>
          </cell>
          <cell r="B123" t="str">
            <v>Oil, Gas &amp; Consumable Fuels</v>
          </cell>
          <cell r="C123" t="str">
            <v>Energy</v>
          </cell>
        </row>
        <row r="124">
          <cell r="A124" t="str">
            <v>19_H1</v>
          </cell>
          <cell r="B124" t="str">
            <v>Real Estate Management &amp; Devel</v>
          </cell>
          <cell r="C124" t="str">
            <v>Real Estate</v>
          </cell>
        </row>
        <row r="125">
          <cell r="A125" t="str">
            <v>1918_H1</v>
          </cell>
          <cell r="B125" t="str">
            <v>Real Estate Management &amp; Devel</v>
          </cell>
          <cell r="C125" t="str">
            <v>Real Estate</v>
          </cell>
        </row>
        <row r="126">
          <cell r="A126" t="str">
            <v>1919_H1</v>
          </cell>
          <cell r="B126" t="str">
            <v>Marine</v>
          </cell>
          <cell r="C126" t="str">
            <v>Industrials</v>
          </cell>
        </row>
        <row r="127">
          <cell r="A127" t="str">
            <v>1928_H1</v>
          </cell>
          <cell r="B127" t="str">
            <v>Hotels, Restaurants &amp; Leisure</v>
          </cell>
          <cell r="C127" t="str">
            <v>Consumer Discretionary</v>
          </cell>
        </row>
        <row r="128">
          <cell r="A128" t="str">
            <v>1929_H1</v>
          </cell>
          <cell r="B128" t="str">
            <v>Specialty Retail</v>
          </cell>
          <cell r="C128" t="str">
            <v>Consumer Discretionary</v>
          </cell>
        </row>
        <row r="129">
          <cell r="A129" t="str">
            <v>1958_H1</v>
          </cell>
          <cell r="B129" t="str">
            <v>Automobiles</v>
          </cell>
          <cell r="C129" t="str">
            <v>Consumer Discretionary</v>
          </cell>
        </row>
        <row r="130">
          <cell r="A130" t="str">
            <v>1970_H1</v>
          </cell>
          <cell r="B130" t="str">
            <v>Media</v>
          </cell>
          <cell r="C130" t="str">
            <v>Consumer Discretionary</v>
          </cell>
        </row>
        <row r="131">
          <cell r="A131" t="str">
            <v>1972_H1</v>
          </cell>
          <cell r="B131" t="str">
            <v>Real Estate Management &amp; Devel</v>
          </cell>
          <cell r="C131" t="str">
            <v>Real Estate</v>
          </cell>
        </row>
        <row r="132">
          <cell r="A132" t="str">
            <v>198_H2</v>
          </cell>
          <cell r="B132" t="str">
            <v>Media</v>
          </cell>
          <cell r="C132" t="str">
            <v>Consumer Discretionary</v>
          </cell>
        </row>
        <row r="133">
          <cell r="A133" t="str">
            <v>1988_H1</v>
          </cell>
          <cell r="B133" t="str">
            <v>Banks</v>
          </cell>
          <cell r="C133" t="str">
            <v>Financials</v>
          </cell>
        </row>
        <row r="134">
          <cell r="A134" t="str">
            <v>1999_H1</v>
          </cell>
          <cell r="B134" t="str">
            <v>Household Durables</v>
          </cell>
          <cell r="C134" t="str">
            <v>Consumer Discretionary</v>
          </cell>
        </row>
        <row r="135">
          <cell r="A135" t="str">
            <v>2_H1</v>
          </cell>
          <cell r="B135" t="str">
            <v>Electric Utilities</v>
          </cell>
          <cell r="C135" t="str">
            <v>Utilities</v>
          </cell>
        </row>
        <row r="136">
          <cell r="A136" t="str">
            <v>20_H1</v>
          </cell>
          <cell r="B136" t="str">
            <v>Real Estate Management &amp; Devel</v>
          </cell>
          <cell r="C136" t="str">
            <v>Real Estate</v>
          </cell>
        </row>
        <row r="137">
          <cell r="A137" t="str">
            <v>200_H1</v>
          </cell>
          <cell r="B137" t="str">
            <v>Hotels, Restaurants &amp; Leisure</v>
          </cell>
          <cell r="C137" t="str">
            <v>Consumer Discretionary</v>
          </cell>
        </row>
        <row r="138">
          <cell r="A138" t="str">
            <v>2007_H1</v>
          </cell>
          <cell r="B138" t="str">
            <v>Real Estate Management &amp; Devel</v>
          </cell>
          <cell r="C138" t="str">
            <v>Real Estate</v>
          </cell>
        </row>
        <row r="139">
          <cell r="A139" t="str">
            <v>2008_H1</v>
          </cell>
          <cell r="B139" t="str">
            <v>Media</v>
          </cell>
          <cell r="C139" t="str">
            <v>Consumer Discretionary</v>
          </cell>
        </row>
        <row r="140">
          <cell r="A140" t="str">
            <v>2009_H1</v>
          </cell>
          <cell r="B140" t="str">
            <v>Construction Materials</v>
          </cell>
          <cell r="C140" t="str">
            <v>Materials</v>
          </cell>
        </row>
        <row r="141">
          <cell r="A141" t="str">
            <v>2016_H1</v>
          </cell>
          <cell r="B141" t="str">
            <v>Banks</v>
          </cell>
          <cell r="C141" t="str">
            <v>Financials</v>
          </cell>
        </row>
        <row r="142">
          <cell r="A142" t="str">
            <v>2018_H1</v>
          </cell>
          <cell r="B142" t="str">
            <v>Electronic Equipment, Instrume</v>
          </cell>
          <cell r="C142" t="str">
            <v>Information Technology</v>
          </cell>
        </row>
        <row r="143">
          <cell r="A143" t="str">
            <v>2020_H1</v>
          </cell>
          <cell r="B143" t="str">
            <v>Textiles, Apparel &amp; Luxury Goo</v>
          </cell>
          <cell r="C143" t="str">
            <v>Consumer Discretionary</v>
          </cell>
        </row>
        <row r="144">
          <cell r="A144" t="str">
            <v>2038_H1</v>
          </cell>
          <cell r="B144" t="str">
            <v>Electronic Equipment, Instrume</v>
          </cell>
          <cell r="C144" t="str">
            <v>Information Technology</v>
          </cell>
        </row>
        <row r="145">
          <cell r="A145" t="str">
            <v>2066_H1</v>
          </cell>
          <cell r="B145" t="str">
            <v>Banks</v>
          </cell>
          <cell r="C145" t="str">
            <v>Financials</v>
          </cell>
        </row>
        <row r="146">
          <cell r="A146" t="str">
            <v>2098_H1</v>
          </cell>
          <cell r="B146" t="str">
            <v>Real Estate Management &amp; Devel</v>
          </cell>
          <cell r="C146" t="str">
            <v>Real Estate</v>
          </cell>
        </row>
        <row r="147">
          <cell r="A147" t="str">
            <v>2111_H2</v>
          </cell>
          <cell r="B147" t="str">
            <v>Textiles, Apparel &amp; Luxury Goo</v>
          </cell>
          <cell r="C147" t="str">
            <v>Consumer Discretionary</v>
          </cell>
        </row>
        <row r="148">
          <cell r="A148" t="str">
            <v>2128_H1</v>
          </cell>
          <cell r="B148" t="str">
            <v>Building Products</v>
          </cell>
          <cell r="C148" t="str">
            <v>Industrials</v>
          </cell>
        </row>
        <row r="149">
          <cell r="A149" t="str">
            <v>215_H1</v>
          </cell>
          <cell r="B149" t="str">
            <v>Diversified Telecommunication</v>
          </cell>
          <cell r="C149" t="str">
            <v>Telecommunication Services</v>
          </cell>
        </row>
        <row r="150">
          <cell r="A150" t="str">
            <v>2168_H1</v>
          </cell>
          <cell r="B150" t="str">
            <v>Chemicals</v>
          </cell>
          <cell r="C150" t="str">
            <v>Materials</v>
          </cell>
        </row>
        <row r="151">
          <cell r="A151" t="str">
            <v>2186_H1</v>
          </cell>
          <cell r="B151" t="str">
            <v>Pharmaceuticals</v>
          </cell>
          <cell r="C151" t="str">
            <v>Health Care</v>
          </cell>
        </row>
        <row r="152">
          <cell r="A152" t="str">
            <v>2196_H1</v>
          </cell>
          <cell r="B152" t="str">
            <v>Pharmaceuticals</v>
          </cell>
          <cell r="C152" t="str">
            <v>Health Care</v>
          </cell>
        </row>
        <row r="153">
          <cell r="A153" t="str">
            <v>2199_H1</v>
          </cell>
          <cell r="B153" t="str">
            <v>Textiles, Apparel &amp; Luxury Goo</v>
          </cell>
          <cell r="C153" t="str">
            <v>Consumer Discretionary</v>
          </cell>
        </row>
        <row r="154">
          <cell r="A154" t="str">
            <v>2199_H2</v>
          </cell>
          <cell r="B154" t="str">
            <v>Textiles, Apparel &amp; Luxury Goo</v>
          </cell>
          <cell r="C154" t="str">
            <v>Consumer Discretionary</v>
          </cell>
        </row>
        <row r="155">
          <cell r="A155" t="str">
            <v>220_H1</v>
          </cell>
          <cell r="B155" t="str">
            <v>Food Products</v>
          </cell>
          <cell r="C155" t="str">
            <v>Consumer Staples</v>
          </cell>
        </row>
        <row r="156">
          <cell r="A156" t="str">
            <v>2238_H1</v>
          </cell>
          <cell r="B156" t="str">
            <v>Automobiles</v>
          </cell>
          <cell r="C156" t="str">
            <v>Consumer Discretionary</v>
          </cell>
        </row>
        <row r="157">
          <cell r="A157" t="str">
            <v>2280_H2</v>
          </cell>
          <cell r="B157" t="str">
            <v>Internet Software &amp; Services</v>
          </cell>
          <cell r="C157" t="str">
            <v>Information Technology</v>
          </cell>
        </row>
        <row r="158">
          <cell r="A158" t="str">
            <v>2282_H1</v>
          </cell>
          <cell r="B158" t="str">
            <v>Hotels, Restaurants &amp; Leisure</v>
          </cell>
          <cell r="C158" t="str">
            <v>Consumer Discretionary</v>
          </cell>
        </row>
        <row r="159">
          <cell r="A159" t="str">
            <v>2298_H1</v>
          </cell>
          <cell r="B159" t="str">
            <v>Textiles, Apparel &amp; Luxury Goo</v>
          </cell>
          <cell r="C159" t="str">
            <v>Consumer Discretionary</v>
          </cell>
        </row>
        <row r="160">
          <cell r="A160" t="str">
            <v>23_H1</v>
          </cell>
          <cell r="B160" t="str">
            <v>Banks</v>
          </cell>
          <cell r="C160" t="str">
            <v>Financials</v>
          </cell>
        </row>
        <row r="161">
          <cell r="A161" t="str">
            <v>2313_H1</v>
          </cell>
          <cell r="B161" t="str">
            <v>Textiles, Apparel &amp; Luxury Goo</v>
          </cell>
          <cell r="C161" t="str">
            <v>Consumer Discretionary</v>
          </cell>
        </row>
        <row r="162">
          <cell r="A162" t="str">
            <v>2314_H1</v>
          </cell>
          <cell r="B162" t="str">
            <v>Paper &amp; Forest Products</v>
          </cell>
          <cell r="C162" t="str">
            <v>Materials</v>
          </cell>
        </row>
        <row r="163">
          <cell r="A163" t="str">
            <v>2318_H1</v>
          </cell>
          <cell r="B163" t="str">
            <v>Insurance</v>
          </cell>
          <cell r="C163" t="str">
            <v>Financials</v>
          </cell>
        </row>
        <row r="164">
          <cell r="A164" t="str">
            <v>2319_H1</v>
          </cell>
          <cell r="B164" t="str">
            <v>Food Products</v>
          </cell>
          <cell r="C164" t="str">
            <v>Consumer Staples</v>
          </cell>
        </row>
        <row r="165">
          <cell r="A165" t="str">
            <v>2328_H1</v>
          </cell>
          <cell r="B165" t="str">
            <v>Insurance</v>
          </cell>
          <cell r="C165" t="str">
            <v>Financials</v>
          </cell>
        </row>
        <row r="166">
          <cell r="A166" t="str">
            <v>2329_H1</v>
          </cell>
          <cell r="B166" t="str">
            <v>Real Estate Management &amp; Devel</v>
          </cell>
          <cell r="C166" t="str">
            <v>Real Estate</v>
          </cell>
        </row>
        <row r="167">
          <cell r="A167" t="str">
            <v>2333_H1</v>
          </cell>
          <cell r="B167" t="str">
            <v>Automobiles</v>
          </cell>
          <cell r="C167" t="str">
            <v>Consumer Discretionary</v>
          </cell>
        </row>
        <row r="168">
          <cell r="A168" t="str">
            <v>2356_H1</v>
          </cell>
          <cell r="B168" t="str">
            <v>Banks</v>
          </cell>
          <cell r="C168" t="str">
            <v>Financials</v>
          </cell>
        </row>
        <row r="169">
          <cell r="A169" t="str">
            <v>2357_H1</v>
          </cell>
          <cell r="B169" t="str">
            <v>Aerospace &amp; Defense</v>
          </cell>
          <cell r="C169" t="str">
            <v>Industrials</v>
          </cell>
        </row>
        <row r="170">
          <cell r="A170" t="str">
            <v>2380_H1</v>
          </cell>
          <cell r="B170" t="str">
            <v>Independent Power and Renewabl</v>
          </cell>
          <cell r="C170" t="str">
            <v>Utilities</v>
          </cell>
        </row>
        <row r="171">
          <cell r="A171" t="str">
            <v>2382_H1</v>
          </cell>
          <cell r="B171" t="str">
            <v>Electronic Equipment, Instrume</v>
          </cell>
          <cell r="C171" t="str">
            <v>Information Technology</v>
          </cell>
        </row>
        <row r="172">
          <cell r="A172" t="str">
            <v>2386_H1</v>
          </cell>
          <cell r="B172" t="str">
            <v>Construction &amp; Engineering</v>
          </cell>
          <cell r="C172" t="str">
            <v>Industrials</v>
          </cell>
        </row>
        <row r="173">
          <cell r="A173" t="str">
            <v>2388_H1</v>
          </cell>
          <cell r="B173" t="str">
            <v>Banks</v>
          </cell>
          <cell r="C173" t="str">
            <v>Financials</v>
          </cell>
        </row>
        <row r="174">
          <cell r="A174" t="str">
            <v>241_H1</v>
          </cell>
          <cell r="B174" t="str">
            <v>Health Care Technology</v>
          </cell>
          <cell r="C174" t="str">
            <v>Health Care</v>
          </cell>
        </row>
        <row r="175">
          <cell r="A175" t="str">
            <v>242_H1</v>
          </cell>
          <cell r="B175" t="str">
            <v>Industrial Conglomerates</v>
          </cell>
          <cell r="C175" t="str">
            <v>Industrials</v>
          </cell>
        </row>
        <row r="176">
          <cell r="A176" t="str">
            <v>257_H1</v>
          </cell>
          <cell r="B176" t="str">
            <v>Commercial Services &amp; Supplies</v>
          </cell>
          <cell r="C176" t="str">
            <v>Industrials</v>
          </cell>
        </row>
        <row r="177">
          <cell r="A177" t="str">
            <v>2588_H1</v>
          </cell>
          <cell r="B177" t="str">
            <v>Trading Companies &amp; Distributo</v>
          </cell>
          <cell r="C177" t="str">
            <v>Industrials</v>
          </cell>
        </row>
        <row r="178">
          <cell r="A178" t="str">
            <v>2600_H1</v>
          </cell>
          <cell r="B178" t="str">
            <v>Metals &amp; Mining</v>
          </cell>
          <cell r="C178" t="str">
            <v>Materials</v>
          </cell>
        </row>
        <row r="179">
          <cell r="A179" t="str">
            <v>2601_H1</v>
          </cell>
          <cell r="B179" t="str">
            <v>Insurance</v>
          </cell>
          <cell r="C179" t="str">
            <v>Financials</v>
          </cell>
        </row>
        <row r="180">
          <cell r="A180" t="str">
            <v>2607_H1</v>
          </cell>
          <cell r="B180" t="str">
            <v>Health Care Providers &amp; Servic</v>
          </cell>
          <cell r="C180" t="str">
            <v>Health Care</v>
          </cell>
        </row>
        <row r="181">
          <cell r="A181" t="str">
            <v>2628_H1</v>
          </cell>
          <cell r="B181" t="str">
            <v>Insurance</v>
          </cell>
          <cell r="C181" t="str">
            <v>Financials</v>
          </cell>
        </row>
        <row r="182">
          <cell r="A182" t="str">
            <v>267_H1</v>
          </cell>
          <cell r="B182" t="str">
            <v>Industrial Conglomerates</v>
          </cell>
          <cell r="C182" t="str">
            <v>Industrials</v>
          </cell>
        </row>
        <row r="183">
          <cell r="A183" t="str">
            <v>2688_H1</v>
          </cell>
          <cell r="B183" t="str">
            <v>Gas Utilities</v>
          </cell>
          <cell r="C183" t="str">
            <v>Utilities</v>
          </cell>
        </row>
        <row r="184">
          <cell r="A184" t="str">
            <v>2689_H1</v>
          </cell>
          <cell r="B184" t="str">
            <v>Paper &amp; Forest Products</v>
          </cell>
          <cell r="C184" t="str">
            <v>Materials</v>
          </cell>
        </row>
        <row r="185">
          <cell r="A185" t="str">
            <v>27_H1</v>
          </cell>
          <cell r="B185" t="str">
            <v>Hotels, Restaurants &amp; Leisure</v>
          </cell>
          <cell r="C185" t="str">
            <v>Consumer Discretionary</v>
          </cell>
        </row>
        <row r="186">
          <cell r="A186" t="str">
            <v>270_H1</v>
          </cell>
          <cell r="B186" t="str">
            <v>Water Utilities</v>
          </cell>
          <cell r="C186" t="str">
            <v>Utilities</v>
          </cell>
        </row>
        <row r="187">
          <cell r="A187" t="str">
            <v>272_H1</v>
          </cell>
          <cell r="B187" t="str">
            <v>Real Estate Management &amp; Devel</v>
          </cell>
          <cell r="C187" t="str">
            <v>Real Estate</v>
          </cell>
        </row>
        <row r="188">
          <cell r="A188" t="str">
            <v>2727_H1</v>
          </cell>
          <cell r="B188" t="str">
            <v>Electrical Equipment</v>
          </cell>
          <cell r="C188" t="str">
            <v>Industrials</v>
          </cell>
        </row>
        <row r="189">
          <cell r="A189" t="str">
            <v>2768_H2</v>
          </cell>
          <cell r="B189" t="str">
            <v>Real Estate Management &amp; Devel</v>
          </cell>
          <cell r="C189" t="str">
            <v>Real Estate</v>
          </cell>
        </row>
        <row r="190">
          <cell r="A190" t="str">
            <v>2777_H1</v>
          </cell>
          <cell r="B190" t="str">
            <v>Real Estate Management &amp; Devel</v>
          </cell>
          <cell r="C190" t="str">
            <v>Real Estate</v>
          </cell>
        </row>
        <row r="191">
          <cell r="A191" t="str">
            <v>2799_H1</v>
          </cell>
          <cell r="B191" t="str">
            <v>Capital Markets</v>
          </cell>
          <cell r="C191" t="str">
            <v>Financials</v>
          </cell>
        </row>
        <row r="192">
          <cell r="A192" t="str">
            <v>283_H1</v>
          </cell>
          <cell r="B192" t="str">
            <v>Real Estate Management &amp; Devel</v>
          </cell>
          <cell r="C192" t="str">
            <v>Real Estate</v>
          </cell>
        </row>
        <row r="193">
          <cell r="A193" t="str">
            <v>285_H1</v>
          </cell>
          <cell r="B193" t="str">
            <v>Communications Equipment</v>
          </cell>
          <cell r="C193" t="str">
            <v>Information Technology</v>
          </cell>
        </row>
        <row r="194">
          <cell r="A194" t="str">
            <v>2866_H1</v>
          </cell>
          <cell r="B194" t="str">
            <v>Marine</v>
          </cell>
          <cell r="C194" t="str">
            <v>Industrials</v>
          </cell>
        </row>
        <row r="195">
          <cell r="A195" t="str">
            <v>2869_H2</v>
          </cell>
          <cell r="B195" t="str">
            <v>Commercial Services &amp; Supplies</v>
          </cell>
          <cell r="C195" t="str">
            <v>Industrials</v>
          </cell>
        </row>
        <row r="196">
          <cell r="A196" t="str">
            <v>2877_H1</v>
          </cell>
          <cell r="B196" t="str">
            <v>Pharmaceuticals</v>
          </cell>
          <cell r="C196" t="str">
            <v>Health Care</v>
          </cell>
        </row>
        <row r="197">
          <cell r="A197" t="str">
            <v>288_H1</v>
          </cell>
          <cell r="B197" t="str">
            <v>Food Products</v>
          </cell>
          <cell r="C197" t="str">
            <v>Consumer Staples</v>
          </cell>
        </row>
        <row r="198">
          <cell r="A198" t="str">
            <v>2880_H1</v>
          </cell>
          <cell r="B198" t="str">
            <v>Transportation Infrastructure</v>
          </cell>
          <cell r="C198" t="str">
            <v>Industrials</v>
          </cell>
        </row>
        <row r="199">
          <cell r="A199" t="str">
            <v>2883_H1</v>
          </cell>
          <cell r="B199" t="str">
            <v>Energy Equipment &amp; Services</v>
          </cell>
          <cell r="C199" t="str">
            <v>Energy</v>
          </cell>
        </row>
        <row r="200">
          <cell r="A200" t="str">
            <v>2888_H1</v>
          </cell>
          <cell r="B200" t="str">
            <v>Banks</v>
          </cell>
          <cell r="C200" t="str">
            <v>Financials</v>
          </cell>
        </row>
        <row r="201">
          <cell r="A201" t="str">
            <v>2899_H1</v>
          </cell>
          <cell r="B201" t="str">
            <v>Metals &amp; Mining</v>
          </cell>
          <cell r="C201" t="str">
            <v>Materials</v>
          </cell>
        </row>
        <row r="202">
          <cell r="A202" t="str">
            <v>291_H1</v>
          </cell>
          <cell r="B202" t="str">
            <v>Beverages</v>
          </cell>
          <cell r="C202" t="str">
            <v>Consumer Staples</v>
          </cell>
        </row>
        <row r="203">
          <cell r="A203" t="str">
            <v>293_H1</v>
          </cell>
          <cell r="B203" t="str">
            <v>Airlines</v>
          </cell>
          <cell r="C203" t="str">
            <v>Industrials</v>
          </cell>
        </row>
        <row r="204">
          <cell r="A204" t="str">
            <v>297_H1</v>
          </cell>
          <cell r="B204" t="str">
            <v>Chemicals</v>
          </cell>
          <cell r="C204" t="str">
            <v>Materials</v>
          </cell>
        </row>
        <row r="205">
          <cell r="A205" t="str">
            <v>3_H1</v>
          </cell>
          <cell r="B205" t="str">
            <v>Gas Utilities</v>
          </cell>
          <cell r="C205" t="str">
            <v>Utilities</v>
          </cell>
        </row>
        <row r="206">
          <cell r="A206" t="str">
            <v>300_H1</v>
          </cell>
          <cell r="B206" t="str">
            <v>Machinery</v>
          </cell>
          <cell r="C206" t="str">
            <v>Industrials</v>
          </cell>
        </row>
        <row r="207">
          <cell r="A207" t="str">
            <v>303_H1</v>
          </cell>
          <cell r="B207" t="str">
            <v>Communications Equipment</v>
          </cell>
          <cell r="C207" t="str">
            <v>Information Technology</v>
          </cell>
        </row>
        <row r="208">
          <cell r="A208" t="str">
            <v>308_H1</v>
          </cell>
          <cell r="B208" t="str">
            <v>Hotels, Restaurants &amp; Leisure</v>
          </cell>
          <cell r="C208" t="str">
            <v>Consumer Discretionary</v>
          </cell>
        </row>
        <row r="209">
          <cell r="A209" t="str">
            <v>315_H1</v>
          </cell>
          <cell r="B209" t="str">
            <v>Wireless Telecommunication Ser</v>
          </cell>
          <cell r="C209" t="str">
            <v>Telecommunication Services</v>
          </cell>
        </row>
        <row r="210">
          <cell r="A210" t="str">
            <v>316_H1</v>
          </cell>
          <cell r="B210" t="str">
            <v>Marine</v>
          </cell>
          <cell r="C210" t="str">
            <v>Industrials</v>
          </cell>
        </row>
        <row r="211">
          <cell r="A211" t="str">
            <v>317_H1</v>
          </cell>
          <cell r="B211" t="str">
            <v>Machinery</v>
          </cell>
          <cell r="C211" t="str">
            <v>Industrials</v>
          </cell>
        </row>
        <row r="212">
          <cell r="A212" t="str">
            <v>322_H1</v>
          </cell>
          <cell r="B212" t="str">
            <v>Food Products</v>
          </cell>
          <cell r="C212" t="str">
            <v>Consumer Staples</v>
          </cell>
        </row>
        <row r="213">
          <cell r="A213" t="str">
            <v>323_H1</v>
          </cell>
          <cell r="B213" t="str">
            <v>Metals &amp; Mining</v>
          </cell>
          <cell r="C213" t="str">
            <v>Materials</v>
          </cell>
        </row>
        <row r="214">
          <cell r="A214" t="str">
            <v>323_H2</v>
          </cell>
          <cell r="B214" t="str">
            <v>Metals &amp; Mining</v>
          </cell>
          <cell r="C214" t="str">
            <v>Materials</v>
          </cell>
        </row>
        <row r="215">
          <cell r="A215" t="str">
            <v>330_H1</v>
          </cell>
          <cell r="B215" t="str">
            <v>Specialty Retail</v>
          </cell>
          <cell r="C215" t="str">
            <v>Consumer Discretionary</v>
          </cell>
        </row>
        <row r="216">
          <cell r="A216" t="str">
            <v>3308_H1</v>
          </cell>
          <cell r="B216" t="str">
            <v>Multiline Retail</v>
          </cell>
          <cell r="C216" t="str">
            <v>Consumer Discretionary</v>
          </cell>
        </row>
        <row r="217">
          <cell r="A217" t="str">
            <v>3311_H1</v>
          </cell>
          <cell r="B217" t="str">
            <v>Construction &amp; Engineering</v>
          </cell>
          <cell r="C217" t="str">
            <v>Industrials</v>
          </cell>
        </row>
        <row r="218">
          <cell r="A218" t="str">
            <v>3323_H1</v>
          </cell>
          <cell r="B218" t="str">
            <v>Construction Materials</v>
          </cell>
          <cell r="C218" t="str">
            <v>Materials</v>
          </cell>
        </row>
        <row r="219">
          <cell r="A219" t="str">
            <v>3328_H1</v>
          </cell>
          <cell r="B219" t="str">
            <v>Banks</v>
          </cell>
          <cell r="C219" t="str">
            <v>Financials</v>
          </cell>
        </row>
        <row r="220">
          <cell r="A220" t="str">
            <v>3331_H1</v>
          </cell>
          <cell r="B220" t="str">
            <v>Household Products</v>
          </cell>
          <cell r="C220" t="str">
            <v>Consumer Staples</v>
          </cell>
        </row>
        <row r="221">
          <cell r="A221" t="str">
            <v>3333_H1</v>
          </cell>
          <cell r="B221" t="str">
            <v>Real Estate Management &amp; Devel</v>
          </cell>
          <cell r="C221" t="str">
            <v>Real Estate</v>
          </cell>
        </row>
        <row r="222">
          <cell r="A222" t="str">
            <v>3339_H2</v>
          </cell>
          <cell r="B222" t="str">
            <v>Machinery</v>
          </cell>
          <cell r="C222" t="str">
            <v>Industrials</v>
          </cell>
        </row>
        <row r="223">
          <cell r="A223" t="str">
            <v>336_H1</v>
          </cell>
          <cell r="B223" t="str">
            <v>Chemicals</v>
          </cell>
          <cell r="C223" t="str">
            <v>Materials</v>
          </cell>
        </row>
        <row r="224">
          <cell r="A224" t="str">
            <v>3360_H1</v>
          </cell>
          <cell r="B224" t="str">
            <v>Diversified Financial Services</v>
          </cell>
          <cell r="C224" t="str">
            <v>Financials</v>
          </cell>
        </row>
        <row r="225">
          <cell r="A225" t="str">
            <v>3369_H1</v>
          </cell>
          <cell r="B225" t="str">
            <v>Transportation Infrastructure</v>
          </cell>
          <cell r="C225" t="str">
            <v>Industrials</v>
          </cell>
        </row>
        <row r="226">
          <cell r="A226" t="str">
            <v>3369_H2</v>
          </cell>
          <cell r="B226" t="str">
            <v>Transportation Infrastructure</v>
          </cell>
          <cell r="C226" t="str">
            <v>Industrials</v>
          </cell>
        </row>
        <row r="227">
          <cell r="A227" t="str">
            <v>3377_H1</v>
          </cell>
          <cell r="B227" t="str">
            <v>Real Estate Management &amp; Devel</v>
          </cell>
          <cell r="C227" t="str">
            <v>Real Estate</v>
          </cell>
        </row>
        <row r="228">
          <cell r="A228" t="str">
            <v>338_H1</v>
          </cell>
          <cell r="B228" t="str">
            <v>Chemicals</v>
          </cell>
          <cell r="C228" t="str">
            <v>Materials</v>
          </cell>
        </row>
        <row r="229">
          <cell r="A229" t="str">
            <v>338_H2</v>
          </cell>
          <cell r="B229" t="str">
            <v>Chemicals</v>
          </cell>
          <cell r="C229" t="str">
            <v>Materials</v>
          </cell>
        </row>
        <row r="230">
          <cell r="A230" t="str">
            <v>3380_H1</v>
          </cell>
          <cell r="B230" t="str">
            <v>Real Estate Management &amp; Devel</v>
          </cell>
          <cell r="C230" t="str">
            <v>Real Estate</v>
          </cell>
        </row>
        <row r="231">
          <cell r="A231" t="str">
            <v>3383_H1</v>
          </cell>
          <cell r="B231" t="str">
            <v>Real Estate Management &amp; Devel</v>
          </cell>
          <cell r="C231" t="str">
            <v>Real Estate</v>
          </cell>
        </row>
        <row r="232">
          <cell r="A232" t="str">
            <v>3396_H1</v>
          </cell>
          <cell r="B232" t="str">
            <v>Technology Hardware, Storage &amp;</v>
          </cell>
          <cell r="C232" t="str">
            <v>Information Technology</v>
          </cell>
        </row>
        <row r="233">
          <cell r="A233" t="str">
            <v>341_H1</v>
          </cell>
          <cell r="B233" t="str">
            <v>Hotels, Restaurants &amp; Leisure</v>
          </cell>
          <cell r="C233" t="str">
            <v>Consumer Discretionary</v>
          </cell>
        </row>
        <row r="234">
          <cell r="A234" t="str">
            <v>345_H1</v>
          </cell>
          <cell r="B234" t="str">
            <v>Food Products</v>
          </cell>
          <cell r="C234" t="str">
            <v>Consumer Staples</v>
          </cell>
        </row>
        <row r="235">
          <cell r="A235" t="str">
            <v>347_H2</v>
          </cell>
          <cell r="B235" t="str">
            <v>Metals &amp; Mining</v>
          </cell>
          <cell r="C235" t="str">
            <v>Materials</v>
          </cell>
        </row>
        <row r="236">
          <cell r="A236" t="str">
            <v>358_H1</v>
          </cell>
          <cell r="B236" t="str">
            <v>Metals &amp; Mining</v>
          </cell>
          <cell r="C236" t="str">
            <v>Materials</v>
          </cell>
        </row>
        <row r="237">
          <cell r="A237" t="str">
            <v>3606_H1</v>
          </cell>
          <cell r="B237" t="str">
            <v>Auto Components</v>
          </cell>
          <cell r="C237" t="str">
            <v>Consumer Discretionary</v>
          </cell>
        </row>
        <row r="238">
          <cell r="A238" t="str">
            <v>3618_H1</v>
          </cell>
          <cell r="B238" t="str">
            <v>Banks</v>
          </cell>
          <cell r="C238" t="str">
            <v>Financials</v>
          </cell>
        </row>
        <row r="239">
          <cell r="A239" t="str">
            <v>363_H1</v>
          </cell>
          <cell r="B239" t="str">
            <v>Industrial Conglomerates</v>
          </cell>
          <cell r="C239" t="str">
            <v>Industrials</v>
          </cell>
        </row>
        <row r="240">
          <cell r="A240" t="str">
            <v>3698_H1</v>
          </cell>
          <cell r="B240" t="str">
            <v>Banks</v>
          </cell>
          <cell r="C240" t="str">
            <v>Financials</v>
          </cell>
        </row>
        <row r="241">
          <cell r="A241" t="str">
            <v>3699_H1</v>
          </cell>
          <cell r="B241" t="str">
            <v>Real Estate Management &amp; Devel</v>
          </cell>
          <cell r="C241" t="str">
            <v>Real Estate</v>
          </cell>
        </row>
        <row r="242">
          <cell r="A242" t="str">
            <v>371_H1</v>
          </cell>
          <cell r="B242" t="str">
            <v>Water Utilities</v>
          </cell>
          <cell r="C242" t="str">
            <v>Utilities</v>
          </cell>
        </row>
        <row r="243">
          <cell r="A243" t="str">
            <v>3799_H1</v>
          </cell>
          <cell r="B243" t="str">
            <v>Food Products</v>
          </cell>
          <cell r="C243" t="str">
            <v>Consumer Staples</v>
          </cell>
        </row>
        <row r="244">
          <cell r="A244" t="str">
            <v>38_H1</v>
          </cell>
          <cell r="B244" t="str">
            <v>Machinery</v>
          </cell>
          <cell r="C244" t="str">
            <v>Industrials</v>
          </cell>
        </row>
        <row r="245">
          <cell r="A245" t="str">
            <v>3800_H1</v>
          </cell>
          <cell r="B245" t="str">
            <v>Semiconductors &amp; Semiconductor</v>
          </cell>
          <cell r="C245" t="str">
            <v>Information Technology</v>
          </cell>
        </row>
        <row r="246">
          <cell r="A246" t="str">
            <v>3808_H1</v>
          </cell>
          <cell r="B246" t="str">
            <v>Machinery</v>
          </cell>
          <cell r="C246" t="str">
            <v>Industrials</v>
          </cell>
        </row>
        <row r="247">
          <cell r="A247" t="str">
            <v>3823_H1</v>
          </cell>
          <cell r="B247" t="str">
            <v>Electrical Equipment</v>
          </cell>
          <cell r="C247" t="str">
            <v>Industrials</v>
          </cell>
        </row>
        <row r="248">
          <cell r="A248" t="str">
            <v>384_H1</v>
          </cell>
          <cell r="B248" t="str">
            <v>Gas Utilities</v>
          </cell>
          <cell r="C248" t="str">
            <v>Utilities</v>
          </cell>
        </row>
        <row r="249">
          <cell r="A249" t="str">
            <v>386_H1</v>
          </cell>
          <cell r="B249" t="str">
            <v>Oil, Gas &amp; Consumable Fuels</v>
          </cell>
          <cell r="C249" t="str">
            <v>Energy</v>
          </cell>
        </row>
        <row r="250">
          <cell r="A250" t="str">
            <v>388_H1</v>
          </cell>
          <cell r="B250" t="str">
            <v>Capital Markets</v>
          </cell>
          <cell r="C250" t="str">
            <v>Financials</v>
          </cell>
        </row>
        <row r="251">
          <cell r="A251" t="str">
            <v>3883_H2</v>
          </cell>
          <cell r="B251" t="str">
            <v>Real Estate Management &amp; Devel</v>
          </cell>
          <cell r="C251" t="str">
            <v>Real Estate</v>
          </cell>
        </row>
        <row r="252">
          <cell r="A252" t="str">
            <v>3888_H1</v>
          </cell>
          <cell r="B252" t="str">
            <v>Software</v>
          </cell>
          <cell r="C252" t="str">
            <v>Information Technology</v>
          </cell>
        </row>
        <row r="253">
          <cell r="A253" t="str">
            <v>3898_H1</v>
          </cell>
          <cell r="B253" t="str">
            <v>Electrical Equipment</v>
          </cell>
          <cell r="C253" t="str">
            <v>Industrials</v>
          </cell>
        </row>
        <row r="254">
          <cell r="A254" t="str">
            <v>3899_H1</v>
          </cell>
          <cell r="B254" t="str">
            <v>Machinery</v>
          </cell>
          <cell r="C254" t="str">
            <v>Industrials</v>
          </cell>
        </row>
        <row r="255">
          <cell r="A255" t="str">
            <v>390_H1</v>
          </cell>
          <cell r="B255" t="str">
            <v>Construction &amp; Engineering</v>
          </cell>
          <cell r="C255" t="str">
            <v>Industrials</v>
          </cell>
        </row>
        <row r="256">
          <cell r="A256" t="str">
            <v>3900_H1</v>
          </cell>
          <cell r="B256" t="str">
            <v>Real Estate Management &amp; Devel</v>
          </cell>
          <cell r="C256" t="str">
            <v>Real Estate</v>
          </cell>
        </row>
        <row r="257">
          <cell r="A257" t="str">
            <v>3908_H1</v>
          </cell>
          <cell r="B257" t="str">
            <v>Capital Markets</v>
          </cell>
          <cell r="C257" t="str">
            <v>Financials</v>
          </cell>
        </row>
        <row r="258">
          <cell r="A258" t="str">
            <v>392_H1</v>
          </cell>
          <cell r="B258" t="str">
            <v>Industrial Conglomerates</v>
          </cell>
          <cell r="C258" t="str">
            <v>Industrials</v>
          </cell>
        </row>
        <row r="259">
          <cell r="A259" t="str">
            <v>3958_H1</v>
          </cell>
          <cell r="B259" t="str">
            <v>Capital Markets</v>
          </cell>
          <cell r="C259" t="str">
            <v>Financials</v>
          </cell>
        </row>
        <row r="260">
          <cell r="A260" t="str">
            <v>3968_H1</v>
          </cell>
          <cell r="B260" t="str">
            <v>Banks</v>
          </cell>
          <cell r="C260" t="str">
            <v>Financials</v>
          </cell>
        </row>
        <row r="261">
          <cell r="A261" t="str">
            <v>3969_H1</v>
          </cell>
          <cell r="B261" t="str">
            <v>Electronic Equipment, Instrume</v>
          </cell>
          <cell r="C261" t="str">
            <v>Information Technology</v>
          </cell>
        </row>
        <row r="262">
          <cell r="A262" t="str">
            <v>3988_H1</v>
          </cell>
          <cell r="B262" t="str">
            <v>Banks</v>
          </cell>
          <cell r="C262" t="str">
            <v>Financials</v>
          </cell>
        </row>
        <row r="263">
          <cell r="A263" t="str">
            <v>3993_H1</v>
          </cell>
          <cell r="B263" t="str">
            <v>Metals &amp; Mining</v>
          </cell>
          <cell r="C263" t="str">
            <v>Materials</v>
          </cell>
        </row>
        <row r="264">
          <cell r="A264" t="str">
            <v>4_H1</v>
          </cell>
          <cell r="B264" t="str">
            <v>Real Estate Management &amp; Devel</v>
          </cell>
          <cell r="C264" t="str">
            <v>Real Estate</v>
          </cell>
        </row>
        <row r="265">
          <cell r="A265" t="str">
            <v>400_H1</v>
          </cell>
          <cell r="B265" t="str">
            <v>Internet &amp; Direct Marketing Re</v>
          </cell>
          <cell r="C265" t="str">
            <v>Consumer Discretionary</v>
          </cell>
        </row>
        <row r="266">
          <cell r="A266" t="str">
            <v>41_H1</v>
          </cell>
          <cell r="B266" t="str">
            <v>Real Estate Management &amp; Devel</v>
          </cell>
          <cell r="C266" t="str">
            <v>Real Estate</v>
          </cell>
        </row>
        <row r="267">
          <cell r="A267" t="str">
            <v>410_H1</v>
          </cell>
          <cell r="B267" t="str">
            <v>Real Estate Management &amp; Devel</v>
          </cell>
          <cell r="C267" t="str">
            <v>Real Estate</v>
          </cell>
        </row>
        <row r="268">
          <cell r="A268" t="str">
            <v>425_H1</v>
          </cell>
          <cell r="B268" t="str">
            <v>Auto Components</v>
          </cell>
          <cell r="C268" t="str">
            <v>Consumer Discretionary</v>
          </cell>
        </row>
        <row r="269">
          <cell r="A269" t="str">
            <v>439_H1</v>
          </cell>
          <cell r="B269" t="str">
            <v>Aerospace &amp; Defense</v>
          </cell>
          <cell r="C269" t="str">
            <v>Industrials</v>
          </cell>
        </row>
        <row r="270">
          <cell r="A270" t="str">
            <v>440_H1</v>
          </cell>
          <cell r="B270" t="str">
            <v>Banks</v>
          </cell>
          <cell r="C270" t="str">
            <v>Financials</v>
          </cell>
        </row>
        <row r="271">
          <cell r="A271" t="str">
            <v>460_H1</v>
          </cell>
          <cell r="B271" t="str">
            <v>Pharmaceuticals</v>
          </cell>
          <cell r="C271" t="str">
            <v>Health Care</v>
          </cell>
        </row>
        <row r="272">
          <cell r="A272" t="str">
            <v>468_H2</v>
          </cell>
          <cell r="B272" t="str">
            <v>Containers &amp; Packaging</v>
          </cell>
          <cell r="C272" t="str">
            <v>Materials</v>
          </cell>
        </row>
        <row r="273">
          <cell r="A273" t="str">
            <v>480_H2</v>
          </cell>
          <cell r="B273" t="str">
            <v>Real Estate Management &amp; Devel</v>
          </cell>
          <cell r="C273" t="str">
            <v>Real Estate</v>
          </cell>
        </row>
        <row r="274">
          <cell r="A274" t="str">
            <v>488_H2</v>
          </cell>
          <cell r="B274" t="str">
            <v>Real Estate Management &amp; Devel</v>
          </cell>
          <cell r="C274" t="str">
            <v>Real Estate</v>
          </cell>
        </row>
        <row r="275">
          <cell r="A275" t="str">
            <v>489_H1</v>
          </cell>
          <cell r="B275" t="str">
            <v>Automobiles</v>
          </cell>
          <cell r="C275" t="str">
            <v>Consumer Discretionary</v>
          </cell>
        </row>
        <row r="276">
          <cell r="A276" t="str">
            <v>494_H1</v>
          </cell>
          <cell r="B276" t="str">
            <v>Textiles, Apparel &amp; Luxury Goo</v>
          </cell>
          <cell r="C276" t="str">
            <v>Consumer Discretionary</v>
          </cell>
        </row>
        <row r="277">
          <cell r="A277" t="str">
            <v>5_H1</v>
          </cell>
          <cell r="B277" t="str">
            <v>Banks</v>
          </cell>
          <cell r="C277" t="str">
            <v>Financials</v>
          </cell>
        </row>
        <row r="278">
          <cell r="A278" t="str">
            <v>506_H1</v>
          </cell>
          <cell r="B278" t="str">
            <v>Food Products</v>
          </cell>
          <cell r="C278" t="str">
            <v>Consumer Staples</v>
          </cell>
        </row>
        <row r="279">
          <cell r="A279" t="str">
            <v>511_H1</v>
          </cell>
          <cell r="B279" t="str">
            <v>Media</v>
          </cell>
          <cell r="C279" t="str">
            <v>Consumer Discretionary</v>
          </cell>
        </row>
        <row r="280">
          <cell r="A280" t="str">
            <v>522_H1</v>
          </cell>
          <cell r="B280" t="str">
            <v>Semiconductors &amp; Semiconductor</v>
          </cell>
          <cell r="C280" t="str">
            <v>Information Technology</v>
          </cell>
        </row>
        <row r="281">
          <cell r="A281" t="str">
            <v>525_H1</v>
          </cell>
          <cell r="B281" t="str">
            <v>Road &amp; Rail</v>
          </cell>
          <cell r="C281" t="str">
            <v>Industrials</v>
          </cell>
        </row>
        <row r="282">
          <cell r="A282" t="str">
            <v>530_H1</v>
          </cell>
          <cell r="B282" t="str">
            <v>Diversified Financial Services</v>
          </cell>
          <cell r="C282" t="str">
            <v>Financials</v>
          </cell>
        </row>
        <row r="283">
          <cell r="A283" t="str">
            <v>54_H1</v>
          </cell>
          <cell r="B283" t="str">
            <v>Industrial Conglomerates</v>
          </cell>
          <cell r="C283" t="str">
            <v>Industrials</v>
          </cell>
        </row>
        <row r="284">
          <cell r="A284" t="str">
            <v>548_H1</v>
          </cell>
          <cell r="B284" t="str">
            <v>Transportation Infrastructure</v>
          </cell>
          <cell r="C284" t="str">
            <v>Industrials</v>
          </cell>
        </row>
        <row r="285">
          <cell r="A285" t="str">
            <v>551_H1</v>
          </cell>
          <cell r="B285" t="str">
            <v>Textiles, Apparel &amp; Luxury Goo</v>
          </cell>
          <cell r="C285" t="str">
            <v>Consumer Discretionary</v>
          </cell>
        </row>
        <row r="286">
          <cell r="A286" t="str">
            <v>552_H1</v>
          </cell>
          <cell r="B286" t="str">
            <v>Diversified Telecommunication</v>
          </cell>
          <cell r="C286" t="str">
            <v>Telecommunication Services</v>
          </cell>
        </row>
        <row r="287">
          <cell r="A287" t="str">
            <v>553_H1</v>
          </cell>
          <cell r="B287" t="str">
            <v>Communications Equipment</v>
          </cell>
          <cell r="C287" t="str">
            <v>Information Technology</v>
          </cell>
        </row>
        <row r="288">
          <cell r="A288" t="str">
            <v>564_H1</v>
          </cell>
          <cell r="B288" t="str">
            <v>Machinery</v>
          </cell>
          <cell r="C288" t="str">
            <v>Industrials</v>
          </cell>
        </row>
        <row r="289">
          <cell r="A289" t="str">
            <v>566_H1</v>
          </cell>
          <cell r="B289" t="str">
            <v>Semiconductors &amp; Semiconductor</v>
          </cell>
          <cell r="C289" t="str">
            <v>Information Technology</v>
          </cell>
        </row>
        <row r="290">
          <cell r="A290" t="str">
            <v>570_H1</v>
          </cell>
          <cell r="B290" t="str">
            <v>Pharmaceuticals</v>
          </cell>
          <cell r="C290" t="str">
            <v>Health Care</v>
          </cell>
        </row>
        <row r="291">
          <cell r="A291" t="str">
            <v>576_H1</v>
          </cell>
          <cell r="B291" t="str">
            <v>Transportation Infrastructure</v>
          </cell>
          <cell r="C291" t="str">
            <v>Industrials</v>
          </cell>
        </row>
        <row r="292">
          <cell r="A292" t="str">
            <v>581_H2</v>
          </cell>
          <cell r="B292" t="str">
            <v>Metals &amp; Mining</v>
          </cell>
          <cell r="C292" t="str">
            <v>Materials</v>
          </cell>
        </row>
        <row r="293">
          <cell r="A293" t="str">
            <v>586_H1</v>
          </cell>
          <cell r="B293" t="str">
            <v>Machinery</v>
          </cell>
          <cell r="C293" t="str">
            <v>Industrials</v>
          </cell>
        </row>
        <row r="294">
          <cell r="A294" t="str">
            <v>588_H1</v>
          </cell>
          <cell r="B294" t="str">
            <v>Real Estate Management &amp; Devel</v>
          </cell>
          <cell r="C294" t="str">
            <v>Real Estate</v>
          </cell>
        </row>
        <row r="295">
          <cell r="A295" t="str">
            <v>590_H1</v>
          </cell>
          <cell r="B295" t="str">
            <v>Specialty Retail</v>
          </cell>
          <cell r="C295" t="str">
            <v>Consumer Discretionary</v>
          </cell>
        </row>
        <row r="296">
          <cell r="A296" t="str">
            <v>6_H1</v>
          </cell>
          <cell r="B296" t="str">
            <v>Electric Utilities</v>
          </cell>
          <cell r="C296" t="str">
            <v>Utilities</v>
          </cell>
        </row>
        <row r="297">
          <cell r="A297" t="str">
            <v>6030_H1</v>
          </cell>
          <cell r="B297" t="str">
            <v>Capital Markets</v>
          </cell>
          <cell r="C297" t="str">
            <v>Financials</v>
          </cell>
        </row>
        <row r="298">
          <cell r="A298" t="str">
            <v>604_H1</v>
          </cell>
          <cell r="B298" t="str">
            <v>Real Estate Management &amp; Devel</v>
          </cell>
          <cell r="C298" t="str">
            <v>Real Estate</v>
          </cell>
        </row>
        <row r="299">
          <cell r="A299" t="str">
            <v>606_H1</v>
          </cell>
          <cell r="B299" t="str">
            <v>Food Products</v>
          </cell>
          <cell r="C299" t="str">
            <v>Consumer Staples</v>
          </cell>
        </row>
        <row r="300">
          <cell r="A300" t="str">
            <v>6066_H2</v>
          </cell>
          <cell r="B300" t="str">
            <v>Capital Markets</v>
          </cell>
          <cell r="C300" t="str">
            <v>Financials</v>
          </cell>
        </row>
        <row r="301">
          <cell r="A301" t="str">
            <v>607_H1</v>
          </cell>
          <cell r="B301" t="str">
            <v>Real Estate Management &amp; Devel</v>
          </cell>
          <cell r="C301" t="str">
            <v>Real Estate</v>
          </cell>
        </row>
        <row r="302">
          <cell r="A302" t="str">
            <v>6099_H1</v>
          </cell>
          <cell r="B302" t="str">
            <v>Capital Markets</v>
          </cell>
          <cell r="C302" t="str">
            <v>Financials</v>
          </cell>
        </row>
        <row r="303">
          <cell r="A303" t="str">
            <v>6099_H2</v>
          </cell>
          <cell r="B303" t="str">
            <v>Capital Markets</v>
          </cell>
          <cell r="C303" t="str">
            <v>Financials</v>
          </cell>
        </row>
        <row r="304">
          <cell r="A304" t="str">
            <v>6116_H1</v>
          </cell>
          <cell r="B304" t="str">
            <v>Specialty Retail</v>
          </cell>
          <cell r="C304" t="str">
            <v>Consumer Discretionary</v>
          </cell>
        </row>
        <row r="305">
          <cell r="A305" t="str">
            <v>6178_H1</v>
          </cell>
          <cell r="B305" t="str">
            <v>Capital Markets</v>
          </cell>
          <cell r="C305" t="str">
            <v>Financials</v>
          </cell>
        </row>
        <row r="306">
          <cell r="A306" t="str">
            <v>636_H1</v>
          </cell>
          <cell r="B306" t="str">
            <v>Air Freight &amp; Logistics</v>
          </cell>
          <cell r="C306" t="str">
            <v>Industrials</v>
          </cell>
        </row>
        <row r="307">
          <cell r="A307" t="str">
            <v>656_H1</v>
          </cell>
          <cell r="B307" t="str">
            <v>Industrial Conglomerates</v>
          </cell>
          <cell r="C307" t="str">
            <v>Industrials</v>
          </cell>
        </row>
        <row r="308">
          <cell r="A308" t="str">
            <v>658_H1</v>
          </cell>
          <cell r="B308" t="str">
            <v>Electrical Equipment</v>
          </cell>
          <cell r="C308" t="str">
            <v>Industrials</v>
          </cell>
        </row>
        <row r="309">
          <cell r="A309" t="str">
            <v>659_H1</v>
          </cell>
          <cell r="B309" t="str">
            <v>Industrial Conglomerates</v>
          </cell>
          <cell r="C309" t="str">
            <v>Industrials</v>
          </cell>
        </row>
        <row r="310">
          <cell r="A310" t="str">
            <v>66_H1</v>
          </cell>
          <cell r="B310" t="str">
            <v>Road &amp; Rail</v>
          </cell>
          <cell r="C310" t="str">
            <v>Industrials</v>
          </cell>
        </row>
        <row r="311">
          <cell r="A311" t="str">
            <v>665_H1</v>
          </cell>
          <cell r="B311" t="str">
            <v>Capital Markets</v>
          </cell>
          <cell r="C311" t="str">
            <v>Financials</v>
          </cell>
        </row>
        <row r="312">
          <cell r="A312" t="str">
            <v>669_H1</v>
          </cell>
          <cell r="B312" t="str">
            <v>Household Durables</v>
          </cell>
          <cell r="C312" t="str">
            <v>Consumer Discretionary</v>
          </cell>
        </row>
        <row r="313">
          <cell r="A313" t="str">
            <v>670_H1</v>
          </cell>
          <cell r="B313" t="str">
            <v>Airlines</v>
          </cell>
          <cell r="C313" t="str">
            <v>Industrials</v>
          </cell>
        </row>
        <row r="314">
          <cell r="A314" t="str">
            <v>6808_H1</v>
          </cell>
          <cell r="B314" t="str">
            <v>Food &amp; Staples Retailing</v>
          </cell>
          <cell r="C314" t="str">
            <v>Consumer Staples</v>
          </cell>
        </row>
        <row r="315">
          <cell r="A315" t="str">
            <v>6818_H1</v>
          </cell>
          <cell r="B315" t="str">
            <v>Banks</v>
          </cell>
          <cell r="C315" t="str">
            <v>Financials</v>
          </cell>
        </row>
        <row r="316">
          <cell r="A316" t="str">
            <v>683_H1</v>
          </cell>
          <cell r="B316" t="str">
            <v>Real Estate Management &amp; Devel</v>
          </cell>
          <cell r="C316" t="str">
            <v>Real Estate</v>
          </cell>
        </row>
        <row r="317">
          <cell r="A317" t="str">
            <v>6837_H1</v>
          </cell>
          <cell r="B317" t="str">
            <v>Capital Markets</v>
          </cell>
          <cell r="C317" t="str">
            <v>Financials</v>
          </cell>
        </row>
        <row r="318">
          <cell r="A318" t="str">
            <v>6863_H1</v>
          </cell>
          <cell r="B318" t="str">
            <v>Food Products</v>
          </cell>
          <cell r="C318" t="str">
            <v>Consumer Staples</v>
          </cell>
        </row>
        <row r="319">
          <cell r="A319" t="str">
            <v>6869_H2</v>
          </cell>
          <cell r="B319" t="str">
            <v>Communications Equipment</v>
          </cell>
          <cell r="C319" t="str">
            <v>Information Technology</v>
          </cell>
        </row>
        <row r="320">
          <cell r="A320" t="str">
            <v>687_H2</v>
          </cell>
          <cell r="B320" t="str">
            <v>Construction &amp; Engineering</v>
          </cell>
          <cell r="C320" t="str">
            <v>Industrials</v>
          </cell>
        </row>
        <row r="321">
          <cell r="A321" t="str">
            <v>688_H1</v>
          </cell>
          <cell r="B321" t="str">
            <v>Real Estate Management &amp; Devel</v>
          </cell>
          <cell r="C321" t="str">
            <v>Real Estate</v>
          </cell>
        </row>
        <row r="322">
          <cell r="A322" t="str">
            <v>6881_H1</v>
          </cell>
          <cell r="B322" t="str">
            <v>Capital Markets</v>
          </cell>
          <cell r="C322" t="str">
            <v>Financials</v>
          </cell>
        </row>
        <row r="323">
          <cell r="A323" t="str">
            <v>6886_H1</v>
          </cell>
          <cell r="B323" t="str">
            <v>Capital Markets</v>
          </cell>
          <cell r="C323" t="str">
            <v>Financials</v>
          </cell>
        </row>
        <row r="324">
          <cell r="A324" t="str">
            <v>69_H1</v>
          </cell>
          <cell r="B324" t="str">
            <v>Hotels, Restaurants &amp; Leisure</v>
          </cell>
          <cell r="C324" t="str">
            <v>Consumer Discretionary</v>
          </cell>
        </row>
        <row r="325">
          <cell r="A325" t="str">
            <v>691_H1</v>
          </cell>
          <cell r="B325" t="str">
            <v>Construction Materials</v>
          </cell>
          <cell r="C325" t="str">
            <v>Materials</v>
          </cell>
        </row>
        <row r="326">
          <cell r="A326" t="str">
            <v>694_H1</v>
          </cell>
          <cell r="B326" t="str">
            <v>Transportation Infrastructure</v>
          </cell>
          <cell r="C326" t="str">
            <v>Industrials</v>
          </cell>
        </row>
        <row r="327">
          <cell r="A327" t="str">
            <v>696_H1</v>
          </cell>
          <cell r="B327" t="str">
            <v>IT Services</v>
          </cell>
          <cell r="C327" t="str">
            <v>Information Technology</v>
          </cell>
        </row>
        <row r="328">
          <cell r="A328" t="str">
            <v>696_H2</v>
          </cell>
          <cell r="B328" t="str">
            <v>IT Services</v>
          </cell>
          <cell r="C328" t="str">
            <v>Information Technology</v>
          </cell>
        </row>
        <row r="329">
          <cell r="A329" t="str">
            <v>698_H1</v>
          </cell>
          <cell r="B329" t="str">
            <v>Electronic Equipment, Instrume</v>
          </cell>
          <cell r="C329" t="str">
            <v>Information Technology</v>
          </cell>
        </row>
        <row r="330">
          <cell r="A330" t="str">
            <v>699_H1</v>
          </cell>
          <cell r="B330" t="str">
            <v>Road &amp; Rail</v>
          </cell>
          <cell r="C330" t="str">
            <v>Industrials</v>
          </cell>
        </row>
        <row r="331">
          <cell r="A331" t="str">
            <v>700_H1</v>
          </cell>
          <cell r="B331" t="str">
            <v>Internet Software &amp; Services</v>
          </cell>
          <cell r="C331" t="str">
            <v>Information Technology</v>
          </cell>
        </row>
        <row r="332">
          <cell r="A332" t="str">
            <v>728_H1</v>
          </cell>
          <cell r="B332" t="str">
            <v>Diversified Telecommunication</v>
          </cell>
          <cell r="C332" t="str">
            <v>Telecommunication Services</v>
          </cell>
        </row>
        <row r="333">
          <cell r="A333" t="str">
            <v>732_H1</v>
          </cell>
          <cell r="B333" t="str">
            <v>Electronic Equipment, Instrume</v>
          </cell>
          <cell r="C333" t="str">
            <v>Information Technology</v>
          </cell>
        </row>
        <row r="334">
          <cell r="A334" t="str">
            <v>735_H2</v>
          </cell>
          <cell r="B334" t="str">
            <v>Independent Power and Renewabl</v>
          </cell>
          <cell r="C334" t="str">
            <v>Utilities</v>
          </cell>
        </row>
        <row r="335">
          <cell r="A335" t="str">
            <v>737_H1</v>
          </cell>
          <cell r="B335" t="str">
            <v>Transportation Infrastructure</v>
          </cell>
          <cell r="C335" t="str">
            <v>Industrials</v>
          </cell>
        </row>
        <row r="336">
          <cell r="A336" t="str">
            <v>751_H1</v>
          </cell>
          <cell r="B336" t="str">
            <v>Household Durables</v>
          </cell>
          <cell r="C336" t="str">
            <v>Consumer Discretionary</v>
          </cell>
        </row>
        <row r="337">
          <cell r="A337" t="str">
            <v>753_H1</v>
          </cell>
          <cell r="B337" t="str">
            <v>Airlines</v>
          </cell>
          <cell r="C337" t="str">
            <v>Industrials</v>
          </cell>
        </row>
        <row r="338">
          <cell r="A338" t="str">
            <v>754_H1</v>
          </cell>
          <cell r="B338" t="str">
            <v>Real Estate Management &amp; Devel</v>
          </cell>
          <cell r="C338" t="str">
            <v>Real Estate</v>
          </cell>
        </row>
        <row r="339">
          <cell r="A339" t="str">
            <v>762_H1</v>
          </cell>
          <cell r="B339" t="str">
            <v>Diversified Telecommunication</v>
          </cell>
          <cell r="C339" t="str">
            <v>Telecommunication Services</v>
          </cell>
        </row>
        <row r="340">
          <cell r="A340" t="str">
            <v>777_H1</v>
          </cell>
          <cell r="B340" t="str">
            <v>Software</v>
          </cell>
          <cell r="C340" t="str">
            <v>Information Technology</v>
          </cell>
        </row>
        <row r="341">
          <cell r="A341" t="str">
            <v>799_H2</v>
          </cell>
          <cell r="B341" t="str">
            <v>Software</v>
          </cell>
          <cell r="C341" t="str">
            <v>Information Technology</v>
          </cell>
        </row>
        <row r="342">
          <cell r="A342" t="str">
            <v>8_H1</v>
          </cell>
          <cell r="B342" t="str">
            <v>Diversified Telecommunication</v>
          </cell>
          <cell r="C342" t="str">
            <v>Telecommunication Services</v>
          </cell>
        </row>
        <row r="343">
          <cell r="A343" t="str">
            <v>806_H1</v>
          </cell>
          <cell r="B343" t="str">
            <v>Capital Markets</v>
          </cell>
          <cell r="C343" t="str">
            <v>Financials</v>
          </cell>
        </row>
        <row r="344">
          <cell r="A344" t="str">
            <v>81_H1</v>
          </cell>
          <cell r="B344" t="str">
            <v>Real Estate Management &amp; Devel</v>
          </cell>
          <cell r="C344" t="str">
            <v>Real Estate</v>
          </cell>
        </row>
        <row r="345">
          <cell r="A345" t="str">
            <v>811_H1</v>
          </cell>
          <cell r="B345" t="str">
            <v>Distributors</v>
          </cell>
          <cell r="C345" t="str">
            <v>Consumer Discretionary</v>
          </cell>
        </row>
        <row r="346">
          <cell r="A346" t="str">
            <v>813_H1</v>
          </cell>
          <cell r="B346" t="str">
            <v>Real Estate Management &amp; Devel</v>
          </cell>
          <cell r="C346" t="str">
            <v>Real Estate</v>
          </cell>
        </row>
        <row r="347">
          <cell r="A347" t="str">
            <v>817_H1</v>
          </cell>
          <cell r="B347" t="str">
            <v>Real Estate Management &amp; Devel</v>
          </cell>
          <cell r="C347" t="str">
            <v>Real Estate</v>
          </cell>
        </row>
        <row r="348">
          <cell r="A348" t="str">
            <v>829_H1</v>
          </cell>
          <cell r="B348" t="str">
            <v>Food Products</v>
          </cell>
          <cell r="C348" t="str">
            <v>Consumer Staples</v>
          </cell>
        </row>
        <row r="349">
          <cell r="A349" t="str">
            <v>83_H1</v>
          </cell>
          <cell r="B349" t="str">
            <v>Real Estate Management &amp; Devel</v>
          </cell>
          <cell r="C349" t="str">
            <v>Real Estate</v>
          </cell>
        </row>
        <row r="350">
          <cell r="A350" t="str">
            <v>836_H1</v>
          </cell>
          <cell r="B350" t="str">
            <v>Independent Power and Renewabl</v>
          </cell>
          <cell r="C350" t="str">
            <v>Utilities</v>
          </cell>
        </row>
        <row r="351">
          <cell r="A351" t="str">
            <v>846_H1</v>
          </cell>
          <cell r="B351" t="str">
            <v>Real Estate Management &amp; Devel</v>
          </cell>
          <cell r="C351" t="str">
            <v>Real Estate</v>
          </cell>
        </row>
        <row r="352">
          <cell r="A352" t="str">
            <v>853_H2</v>
          </cell>
          <cell r="B352" t="str">
            <v>Health Care Equipment &amp; Suppli</v>
          </cell>
          <cell r="C352" t="str">
            <v>Health Care</v>
          </cell>
        </row>
        <row r="353">
          <cell r="A353" t="str">
            <v>857_H1</v>
          </cell>
          <cell r="B353" t="str">
            <v>Oil, Gas &amp; Consumable Fuels</v>
          </cell>
          <cell r="C353" t="str">
            <v>Energy</v>
          </cell>
        </row>
        <row r="354">
          <cell r="A354" t="str">
            <v>86_H1</v>
          </cell>
          <cell r="B354" t="str">
            <v>Consumer Finance</v>
          </cell>
          <cell r="C354" t="str">
            <v>Financials</v>
          </cell>
        </row>
        <row r="355">
          <cell r="A355" t="str">
            <v>861_H1</v>
          </cell>
          <cell r="B355" t="str">
            <v>IT Services</v>
          </cell>
          <cell r="C355" t="str">
            <v>Information Technology</v>
          </cell>
        </row>
        <row r="356">
          <cell r="A356" t="str">
            <v>867_H1</v>
          </cell>
          <cell r="B356" t="str">
            <v>Pharmaceuticals</v>
          </cell>
          <cell r="C356" t="str">
            <v>Health Care</v>
          </cell>
        </row>
        <row r="357">
          <cell r="A357" t="str">
            <v>868_H1</v>
          </cell>
          <cell r="B357" t="str">
            <v>Auto Components</v>
          </cell>
          <cell r="C357" t="str">
            <v>Consumer Discretionary</v>
          </cell>
        </row>
        <row r="358">
          <cell r="A358" t="str">
            <v>874_H1</v>
          </cell>
          <cell r="B358" t="str">
            <v>Pharmaceuticals</v>
          </cell>
          <cell r="C358" t="str">
            <v>Health Care</v>
          </cell>
        </row>
        <row r="359">
          <cell r="A359" t="str">
            <v>874_H2</v>
          </cell>
          <cell r="B359" t="str">
            <v>Pharmaceuticals</v>
          </cell>
          <cell r="C359" t="str">
            <v>Health Care</v>
          </cell>
        </row>
        <row r="360">
          <cell r="A360" t="str">
            <v>880_H1</v>
          </cell>
          <cell r="B360" t="str">
            <v>Hotels, Restaurants &amp; Leisure</v>
          </cell>
          <cell r="C360" t="str">
            <v>Consumer Discretionary</v>
          </cell>
        </row>
        <row r="361">
          <cell r="A361" t="str">
            <v>881_H1</v>
          </cell>
          <cell r="B361" t="str">
            <v>Specialty Retail</v>
          </cell>
          <cell r="C361" t="str">
            <v>Consumer Discretionary</v>
          </cell>
        </row>
        <row r="362">
          <cell r="A362" t="str">
            <v>883_H1</v>
          </cell>
          <cell r="B362" t="str">
            <v>Oil, Gas &amp; Consumable Fuels</v>
          </cell>
          <cell r="C362" t="str">
            <v>Energy</v>
          </cell>
        </row>
        <row r="363">
          <cell r="A363" t="str">
            <v>884_H1</v>
          </cell>
          <cell r="B363" t="str">
            <v>Real Estate Management &amp; Devel</v>
          </cell>
          <cell r="C363" t="str">
            <v>Real Estate</v>
          </cell>
        </row>
        <row r="364">
          <cell r="A364" t="str">
            <v>884_H2</v>
          </cell>
          <cell r="B364" t="str">
            <v>Real Estate Management &amp; Devel</v>
          </cell>
          <cell r="C364" t="str">
            <v>Real Estate</v>
          </cell>
        </row>
        <row r="365">
          <cell r="A365" t="str">
            <v>902_H1</v>
          </cell>
          <cell r="B365" t="str">
            <v>Independent Power and Renewabl</v>
          </cell>
          <cell r="C365" t="str">
            <v>Utilities</v>
          </cell>
        </row>
        <row r="366">
          <cell r="A366" t="str">
            <v>914_H1</v>
          </cell>
          <cell r="B366" t="str">
            <v>Construction Materials</v>
          </cell>
          <cell r="C366" t="str">
            <v>Materials</v>
          </cell>
        </row>
        <row r="367">
          <cell r="A367" t="str">
            <v>916_H1</v>
          </cell>
          <cell r="B367" t="str">
            <v>Independent Power and Renewabl</v>
          </cell>
          <cell r="C367" t="str">
            <v>Utilities</v>
          </cell>
        </row>
        <row r="368">
          <cell r="A368" t="str">
            <v>917_H1</v>
          </cell>
          <cell r="B368" t="str">
            <v>Real Estate Management &amp; Devel</v>
          </cell>
          <cell r="C368" t="str">
            <v>Real Estate</v>
          </cell>
        </row>
        <row r="369">
          <cell r="A369" t="str">
            <v>933_H1</v>
          </cell>
          <cell r="B369" t="str">
            <v>Oil, Gas &amp; Consumable Fuels</v>
          </cell>
          <cell r="C369" t="str">
            <v>Energy</v>
          </cell>
        </row>
        <row r="370">
          <cell r="A370" t="str">
            <v>934_H1</v>
          </cell>
          <cell r="B370" t="str">
            <v>Oil, Gas &amp; Consumable Fuels</v>
          </cell>
          <cell r="C370" t="str">
            <v>Energy</v>
          </cell>
        </row>
        <row r="371">
          <cell r="A371" t="str">
            <v>939_H1</v>
          </cell>
          <cell r="B371" t="str">
            <v>Banks</v>
          </cell>
          <cell r="C371" t="str">
            <v>Financials</v>
          </cell>
        </row>
        <row r="372">
          <cell r="A372" t="str">
            <v>941_H1</v>
          </cell>
          <cell r="B372" t="str">
            <v>Wireless Telecommunication Ser</v>
          </cell>
          <cell r="C372" t="str">
            <v>Telecommunication Services</v>
          </cell>
        </row>
        <row r="373">
          <cell r="A373" t="str">
            <v>95_H2</v>
          </cell>
          <cell r="B373" t="str">
            <v>Real Estate Management &amp; Devel</v>
          </cell>
          <cell r="C373" t="str">
            <v>Real Estate</v>
          </cell>
        </row>
        <row r="374">
          <cell r="A374" t="str">
            <v>951_H2</v>
          </cell>
          <cell r="B374" t="str">
            <v>Auto Components</v>
          </cell>
          <cell r="C374" t="str">
            <v>Consumer Discretionary</v>
          </cell>
        </row>
        <row r="375">
          <cell r="A375" t="str">
            <v>958_H1</v>
          </cell>
          <cell r="B375" t="str">
            <v>Independent Power and Renewabl</v>
          </cell>
          <cell r="C375" t="str">
            <v>Utilities</v>
          </cell>
        </row>
        <row r="376">
          <cell r="A376" t="str">
            <v>960_H1</v>
          </cell>
          <cell r="B376" t="str">
            <v>Real Estate Management &amp; Devel</v>
          </cell>
          <cell r="C376" t="str">
            <v>Real Estate</v>
          </cell>
        </row>
        <row r="377">
          <cell r="A377" t="str">
            <v>966_H1</v>
          </cell>
          <cell r="B377" t="str">
            <v>Insurance</v>
          </cell>
          <cell r="C377" t="str">
            <v>Financials</v>
          </cell>
        </row>
        <row r="378">
          <cell r="A378" t="str">
            <v>967_H1</v>
          </cell>
          <cell r="B378" t="str">
            <v>Water Utilities</v>
          </cell>
          <cell r="C378" t="str">
            <v>Utilities</v>
          </cell>
        </row>
        <row r="379">
          <cell r="A379" t="str">
            <v>968_H1</v>
          </cell>
          <cell r="B379" t="str">
            <v>Semiconductors &amp; Semiconductor</v>
          </cell>
          <cell r="C379" t="str">
            <v>Information Technology</v>
          </cell>
        </row>
        <row r="380">
          <cell r="A380" t="str">
            <v>981_H1</v>
          </cell>
          <cell r="B380" t="str">
            <v>Semiconductors &amp; Semiconductor</v>
          </cell>
          <cell r="C380" t="str">
            <v>Information Technology</v>
          </cell>
        </row>
        <row r="381">
          <cell r="A381" t="str">
            <v>981_H2</v>
          </cell>
          <cell r="B381" t="str">
            <v>Semiconductors &amp; Semiconductor</v>
          </cell>
          <cell r="C381" t="str">
            <v>Information Technology</v>
          </cell>
        </row>
        <row r="382">
          <cell r="A382" t="str">
            <v>991_H1</v>
          </cell>
          <cell r="B382" t="str">
            <v>Independent Power and Renewabl</v>
          </cell>
          <cell r="C382" t="str">
            <v>Utilities</v>
          </cell>
        </row>
        <row r="383">
          <cell r="A383" t="str">
            <v>992_H1</v>
          </cell>
          <cell r="B383" t="str">
            <v>Technology Hardware, Storage &amp;</v>
          </cell>
          <cell r="C383" t="str">
            <v>Information Technology</v>
          </cell>
        </row>
        <row r="384">
          <cell r="A384" t="str">
            <v>995_H1</v>
          </cell>
          <cell r="B384" t="str">
            <v>Transportation Infrastructure</v>
          </cell>
          <cell r="C384" t="str">
            <v>Industrials</v>
          </cell>
        </row>
        <row r="385">
          <cell r="A385" t="str">
            <v>998_H1</v>
          </cell>
          <cell r="B385" t="str">
            <v>Banks</v>
          </cell>
          <cell r="C385" t="str">
            <v>Financials</v>
          </cell>
        </row>
      </sheetData>
      <sheetData sheetId="2">
        <row r="1">
          <cell r="A1" t="str">
            <v>stockname</v>
          </cell>
          <cell r="B1" t="str">
            <v>ROE</v>
          </cell>
          <cell r="C1" t="str">
            <v>Tot_Liab</v>
          </cell>
          <cell r="D1" t="str">
            <v>Tot_Equity</v>
          </cell>
          <cell r="E1" t="str">
            <v>Book_Val_PS</v>
          </cell>
          <cell r="F1" t="str">
            <v>Basic_EPS_T12M</v>
          </cell>
          <cell r="G1" t="str">
            <v>EV_Components</v>
          </cell>
          <cell r="H1" t="str">
            <v>No_Shares</v>
          </cell>
          <cell r="I1" t="str">
            <v>EBITDA_T12M</v>
          </cell>
          <cell r="J1" t="str">
            <v>Net_Debt</v>
          </cell>
          <cell r="K1" t="str">
            <v>P</v>
          </cell>
          <cell r="L1" t="str">
            <v>Beta</v>
          </cell>
          <cell r="M1" t="str">
            <v>Vol</v>
          </cell>
          <cell r="N1" t="str">
            <v>E2P</v>
          </cell>
          <cell r="O1" t="str">
            <v>B2P</v>
          </cell>
          <cell r="P1" t="str">
            <v>EBITDA2EV</v>
          </cell>
          <cell r="Q1" t="str">
            <v>NetDebt2EBITDA</v>
          </cell>
          <cell r="R1" t="str">
            <v>Debt2Eq</v>
          </cell>
        </row>
        <row r="2">
          <cell r="A2" t="str">
            <v>300_H1</v>
          </cell>
          <cell r="B2">
            <v>-52.462181091308601</v>
          </cell>
          <cell r="C2">
            <v>1697614464</v>
          </cell>
          <cell r="D2">
            <v>217003856</v>
          </cell>
          <cell r="E2">
            <v>0.40860798954963701</v>
          </cell>
          <cell r="F2">
            <v>-0.46730700135231001</v>
          </cell>
          <cell r="G2">
            <v>386.68574431000002</v>
          </cell>
          <cell r="H2">
            <v>531081088</v>
          </cell>
          <cell r="I2" t="str">
            <v>NaN</v>
          </cell>
          <cell r="J2">
            <v>364837472</v>
          </cell>
          <cell r="K2">
            <v>2.4900000000000002</v>
          </cell>
          <cell r="L2">
            <v>0</v>
          </cell>
          <cell r="M2">
            <v>0</v>
          </cell>
          <cell r="N2">
            <v>-0.18767349451900001</v>
          </cell>
          <cell r="O2">
            <v>0.164099594196641</v>
          </cell>
          <cell r="P2" t="str">
            <v>NaN</v>
          </cell>
          <cell r="Q2" t="str">
            <v>NaN</v>
          </cell>
          <cell r="R2">
            <v>7.82296911811558</v>
          </cell>
        </row>
        <row r="3">
          <cell r="A3" t="str">
            <v>10_H1</v>
          </cell>
          <cell r="B3">
            <v>6.6929059028625497</v>
          </cell>
          <cell r="C3">
            <v>46231998464</v>
          </cell>
          <cell r="D3">
            <v>83137003520</v>
          </cell>
          <cell r="E3">
            <v>61.057506561279297</v>
          </cell>
          <cell r="F3">
            <v>3.90243792533875</v>
          </cell>
          <cell r="G3">
            <v>76278</v>
          </cell>
          <cell r="H3">
            <v>1361618048</v>
          </cell>
          <cell r="I3">
            <v>11246000128</v>
          </cell>
          <cell r="J3">
            <v>9859000320</v>
          </cell>
          <cell r="K3">
            <v>25.65</v>
          </cell>
          <cell r="L3">
            <v>0.36666040037811898</v>
          </cell>
          <cell r="M3">
            <v>1.32029244768998E-2</v>
          </cell>
          <cell r="N3">
            <v>0.152141829447905</v>
          </cell>
          <cell r="O3">
            <v>2.3804096125255101</v>
          </cell>
          <cell r="P3">
            <v>0.32199895843209397</v>
          </cell>
          <cell r="Q3">
            <v>0.87666727794652199</v>
          </cell>
          <cell r="R3">
            <v>0.55609411581544599</v>
          </cell>
        </row>
        <row r="4">
          <cell r="A4" t="str">
            <v>101_H1</v>
          </cell>
          <cell r="B4">
            <v>6.1844601631164604</v>
          </cell>
          <cell r="C4">
            <v>41341001728</v>
          </cell>
          <cell r="D4">
            <v>136158003200</v>
          </cell>
          <cell r="E4">
            <v>30.270786285400401</v>
          </cell>
          <cell r="F4">
            <v>1.8046470284462</v>
          </cell>
          <cell r="G4">
            <v>12844</v>
          </cell>
          <cell r="H4">
            <v>4497999872</v>
          </cell>
          <cell r="I4">
            <v>9426999808</v>
          </cell>
          <cell r="J4">
            <v>6757000192</v>
          </cell>
          <cell r="K4">
            <v>18.28</v>
          </cell>
          <cell r="L4">
            <v>0.47509397661916197</v>
          </cell>
          <cell r="M4">
            <v>1.24172274505673E-2</v>
          </cell>
          <cell r="N4">
            <v>9.87224851447593E-2</v>
          </cell>
          <cell r="O4">
            <v>1.65595110970462</v>
          </cell>
          <cell r="P4">
            <v>0.114650987646439</v>
          </cell>
          <cell r="Q4">
            <v>0.71677101194654003</v>
          </cell>
          <cell r="R4">
            <v>0.30362520569044299</v>
          </cell>
        </row>
        <row r="5">
          <cell r="A5" t="str">
            <v>1031_H1</v>
          </cell>
          <cell r="B5">
            <v>8.4980182647705096</v>
          </cell>
          <cell r="C5">
            <v>18202947584</v>
          </cell>
          <cell r="D5">
            <v>20008032256</v>
          </cell>
          <cell r="E5">
            <v>1.4696140289306601</v>
          </cell>
          <cell r="F5">
            <v>9.4945996999740601E-2</v>
          </cell>
          <cell r="G5">
            <v>11879.971</v>
          </cell>
          <cell r="H5">
            <v>13614480384</v>
          </cell>
          <cell r="I5">
            <v>2397789952</v>
          </cell>
          <cell r="J5">
            <v>11782699008</v>
          </cell>
          <cell r="K5">
            <v>3.51</v>
          </cell>
          <cell r="L5">
            <v>0.84487471613682097</v>
          </cell>
          <cell r="M5">
            <v>3.1848767569405002E-2</v>
          </cell>
          <cell r="N5">
            <v>2.7050141595367699E-2</v>
          </cell>
          <cell r="O5">
            <v>0.41869345553580101</v>
          </cell>
          <cell r="P5">
            <v>5.0176786139408E-2</v>
          </cell>
          <cell r="Q5">
            <v>4.9139829776048698</v>
          </cell>
          <cell r="R5">
            <v>0.90978199910394997</v>
          </cell>
        </row>
        <row r="6">
          <cell r="A6" t="str">
            <v>1033_H1</v>
          </cell>
          <cell r="B6" t="str">
            <v>NaN</v>
          </cell>
          <cell r="C6" t="str">
            <v>NaN</v>
          </cell>
          <cell r="D6" t="str">
            <v>NaN</v>
          </cell>
          <cell r="E6" t="str">
            <v>NaN</v>
          </cell>
          <cell r="F6" t="str">
            <v>NaN</v>
          </cell>
          <cell r="G6" t="str">
            <v>NaN</v>
          </cell>
          <cell r="H6" t="str">
            <v>NaN</v>
          </cell>
          <cell r="I6" t="str">
            <v>NaN</v>
          </cell>
          <cell r="J6" t="str">
            <v>NaN</v>
          </cell>
          <cell r="K6" t="str">
            <v>NaN</v>
          </cell>
          <cell r="L6" t="str">
            <v>NaN</v>
          </cell>
          <cell r="M6" t="str">
            <v>NaN</v>
          </cell>
          <cell r="N6" t="str">
            <v>NaN</v>
          </cell>
          <cell r="O6" t="str">
            <v>NaN</v>
          </cell>
          <cell r="P6" t="str">
            <v>NaN</v>
          </cell>
          <cell r="Q6" t="str">
            <v>NaN</v>
          </cell>
          <cell r="R6" t="str">
            <v>NaN</v>
          </cell>
        </row>
        <row r="7">
          <cell r="A7" t="str">
            <v>1038_H1</v>
          </cell>
          <cell r="B7">
            <v>9.8527917861938494</v>
          </cell>
          <cell r="C7">
            <v>29639999488</v>
          </cell>
          <cell r="D7">
            <v>99042000896</v>
          </cell>
          <cell r="E7">
            <v>37.360240936279297</v>
          </cell>
          <cell r="F7">
            <v>3.8871580362319902</v>
          </cell>
          <cell r="G7">
            <v>39974</v>
          </cell>
          <cell r="H7">
            <v>2651000064</v>
          </cell>
          <cell r="I7">
            <v>2221000000</v>
          </cell>
          <cell r="J7">
            <v>19590000640</v>
          </cell>
          <cell r="K7">
            <v>64.150000000000006</v>
          </cell>
          <cell r="L7">
            <v>0.24936945333093399</v>
          </cell>
          <cell r="M7">
            <v>9.3274446479088193E-3</v>
          </cell>
          <cell r="N7">
            <v>6.0594825194575097E-2</v>
          </cell>
          <cell r="O7">
            <v>0.58238879090069096</v>
          </cell>
          <cell r="P7">
            <v>1.3059966337630499E-2</v>
          </cell>
          <cell r="Q7">
            <v>8.8203514813147201</v>
          </cell>
          <cell r="R7">
            <v>0.299266969768955</v>
          </cell>
        </row>
        <row r="8">
          <cell r="A8" t="str">
            <v>1044_H1</v>
          </cell>
          <cell r="B8">
            <v>25.844364166259801</v>
          </cell>
          <cell r="C8">
            <v>22495170560</v>
          </cell>
          <cell r="D8">
            <v>15270735872</v>
          </cell>
          <cell r="E8">
            <v>12.6739864349365</v>
          </cell>
          <cell r="F8">
            <v>2.9396460056304901</v>
          </cell>
          <cell r="G8">
            <v>886.87499999999795</v>
          </cell>
          <cell r="H8">
            <v>1204888192</v>
          </cell>
          <cell r="I8">
            <v>5638629120</v>
          </cell>
          <cell r="J8">
            <v>1478488960</v>
          </cell>
          <cell r="K8">
            <v>72.7</v>
          </cell>
          <cell r="L8">
            <v>0.24244664736507299</v>
          </cell>
          <cell r="M8">
            <v>1.44717769267533E-2</v>
          </cell>
          <cell r="N8">
            <v>4.0435295813349197E-2</v>
          </cell>
          <cell r="O8">
            <v>0.17433268823846601</v>
          </cell>
          <cell r="P8">
            <v>6.4371312805624803E-2</v>
          </cell>
          <cell r="Q8">
            <v>0.26220716570200697</v>
          </cell>
          <cell r="R8">
            <v>1.4730901476232401</v>
          </cell>
        </row>
        <row r="9">
          <cell r="A9" t="str">
            <v>1053_H1</v>
          </cell>
          <cell r="B9" t="str">
            <v>NaN</v>
          </cell>
          <cell r="C9" t="str">
            <v>NaN</v>
          </cell>
          <cell r="D9" t="str">
            <v>NaN</v>
          </cell>
          <cell r="E9" t="str">
            <v>NaN</v>
          </cell>
          <cell r="F9" t="str">
            <v>NaN</v>
          </cell>
          <cell r="G9" t="str">
            <v>NaN</v>
          </cell>
          <cell r="H9" t="str">
            <v>NaN</v>
          </cell>
          <cell r="I9" t="str">
            <v>NaN</v>
          </cell>
          <cell r="J9" t="str">
            <v>NaN</v>
          </cell>
          <cell r="K9" t="str">
            <v>NaN</v>
          </cell>
          <cell r="L9" t="str">
            <v>NaN</v>
          </cell>
          <cell r="M9" t="str">
            <v>NaN</v>
          </cell>
          <cell r="N9" t="str">
            <v>NaN</v>
          </cell>
          <cell r="O9" t="str">
            <v>NaN</v>
          </cell>
          <cell r="P9" t="str">
            <v>NaN</v>
          </cell>
          <cell r="Q9" t="str">
            <v>NaN</v>
          </cell>
          <cell r="R9" t="str">
            <v>NaN</v>
          </cell>
        </row>
        <row r="10">
          <cell r="A10" t="str">
            <v>737_H1</v>
          </cell>
          <cell r="B10">
            <v>10.2085962295532</v>
          </cell>
          <cell r="C10">
            <v>91499000</v>
          </cell>
          <cell r="D10">
            <v>5526334976</v>
          </cell>
          <cell r="E10">
            <v>1.79328000545502</v>
          </cell>
          <cell r="F10">
            <v>0.202066004276276</v>
          </cell>
          <cell r="G10">
            <v>-380.55200000000002</v>
          </cell>
          <cell r="H10">
            <v>3081690368</v>
          </cell>
          <cell r="I10">
            <v>-40578000</v>
          </cell>
          <cell r="J10">
            <v>-469067008</v>
          </cell>
          <cell r="K10">
            <v>4.79</v>
          </cell>
          <cell r="L10">
            <v>0.10468254432743999</v>
          </cell>
          <cell r="M10">
            <v>7.0807670433933999E-3</v>
          </cell>
          <cell r="N10">
            <v>4.2184969577510598E-2</v>
          </cell>
          <cell r="O10">
            <v>0.37437995938518198</v>
          </cell>
          <cell r="P10">
            <v>-2.7489455312424099E-3</v>
          </cell>
          <cell r="Q10">
            <v>11.5596384247622</v>
          </cell>
          <cell r="R10">
            <v>1.65569044217127E-2</v>
          </cell>
        </row>
        <row r="11">
          <cell r="A11" t="str">
            <v>1060_H1</v>
          </cell>
          <cell r="B11" t="str">
            <v>NaN</v>
          </cell>
          <cell r="C11" t="str">
            <v>NaN</v>
          </cell>
          <cell r="D11" t="str">
            <v>NaN</v>
          </cell>
          <cell r="E11" t="str">
            <v>NaN</v>
          </cell>
          <cell r="F11" t="str">
            <v>NaN</v>
          </cell>
          <cell r="G11" t="str">
            <v>NaN</v>
          </cell>
          <cell r="H11" t="str">
            <v>NaN</v>
          </cell>
          <cell r="I11" t="str">
            <v>NaN</v>
          </cell>
          <cell r="J11" t="str">
            <v>NaN</v>
          </cell>
          <cell r="K11" t="str">
            <v>NaN</v>
          </cell>
          <cell r="L11" t="str">
            <v>NaN</v>
          </cell>
          <cell r="M11" t="str">
            <v>NaN</v>
          </cell>
          <cell r="N11" t="str">
            <v>NaN</v>
          </cell>
          <cell r="O11" t="str">
            <v>NaN</v>
          </cell>
          <cell r="P11" t="str">
            <v>NaN</v>
          </cell>
          <cell r="Q11" t="str">
            <v>NaN</v>
          </cell>
          <cell r="R11" t="str">
            <v>NaN</v>
          </cell>
        </row>
        <row r="12">
          <cell r="A12" t="str">
            <v>66_H1</v>
          </cell>
          <cell r="B12">
            <v>8.4748554229736293</v>
          </cell>
          <cell r="C12">
            <v>109795999744</v>
          </cell>
          <cell r="D12">
            <v>152580997120</v>
          </cell>
          <cell r="E12">
            <v>25.799852371215799</v>
          </cell>
          <cell r="F12">
            <v>2.1407389640808101</v>
          </cell>
          <cell r="G12">
            <v>34427</v>
          </cell>
          <cell r="H12">
            <v>5914025984</v>
          </cell>
          <cell r="I12">
            <v>18531999744</v>
          </cell>
          <cell r="J12">
            <v>27062999040</v>
          </cell>
          <cell r="K12">
            <v>42.2</v>
          </cell>
          <cell r="L12">
            <v>0.25131859287059499</v>
          </cell>
          <cell r="M12">
            <v>8.2501059610995495E-3</v>
          </cell>
          <cell r="N12">
            <v>5.0728411471109201E-2</v>
          </cell>
          <cell r="O12">
            <v>0.61137090927051696</v>
          </cell>
          <cell r="P12">
            <v>7.4255144291763706E-2</v>
          </cell>
          <cell r="Q12">
            <v>1.4603388416709899</v>
          </cell>
          <cell r="R12">
            <v>0.71959157310820998</v>
          </cell>
        </row>
        <row r="13">
          <cell r="A13" t="str">
            <v>1066_H1</v>
          </cell>
          <cell r="B13">
            <v>11.5471286773682</v>
          </cell>
          <cell r="C13">
            <v>3736948992</v>
          </cell>
          <cell r="D13">
            <v>12319203328</v>
          </cell>
          <cell r="E13">
            <v>2.72408199310303</v>
          </cell>
          <cell r="F13">
            <v>0.30661098659038499</v>
          </cell>
          <cell r="G13">
            <v>-2318.4580000000001</v>
          </cell>
          <cell r="H13">
            <v>4522332160</v>
          </cell>
          <cell r="I13">
            <v>2049824960</v>
          </cell>
          <cell r="J13">
            <v>-2148944896</v>
          </cell>
          <cell r="K13">
            <v>5.23</v>
          </cell>
          <cell r="L13">
            <v>0.57958172803147301</v>
          </cell>
          <cell r="M13">
            <v>1.8625279340958398E-2</v>
          </cell>
          <cell r="N13">
            <v>5.8625427646345103E-2</v>
          </cell>
          <cell r="O13">
            <v>0.52085697764876304</v>
          </cell>
          <cell r="P13">
            <v>8.6666782396165196E-2</v>
          </cell>
          <cell r="Q13">
            <v>-1.04835531712913</v>
          </cell>
          <cell r="R13">
            <v>0.30334339749928302</v>
          </cell>
        </row>
        <row r="14">
          <cell r="A14" t="str">
            <v>1068_H1</v>
          </cell>
          <cell r="B14" t="str">
            <v>NaN</v>
          </cell>
          <cell r="C14" t="str">
            <v>NaN</v>
          </cell>
          <cell r="D14" t="str">
            <v>NaN</v>
          </cell>
          <cell r="E14" t="str">
            <v>NaN</v>
          </cell>
          <cell r="F14" t="str">
            <v>NaN</v>
          </cell>
          <cell r="G14" t="str">
            <v>NaN</v>
          </cell>
          <cell r="H14" t="str">
            <v>NaN</v>
          </cell>
          <cell r="I14" t="str">
            <v>NaN</v>
          </cell>
          <cell r="J14" t="str">
            <v>NaN</v>
          </cell>
          <cell r="K14" t="str">
            <v>NaN</v>
          </cell>
          <cell r="L14" t="str">
            <v>NaN</v>
          </cell>
          <cell r="M14" t="str">
            <v>NaN</v>
          </cell>
          <cell r="N14" t="str">
            <v>NaN</v>
          </cell>
          <cell r="O14" t="str">
            <v>NaN</v>
          </cell>
          <cell r="P14" t="str">
            <v>NaN</v>
          </cell>
          <cell r="Q14" t="str">
            <v>NaN</v>
          </cell>
          <cell r="R14" t="str">
            <v>NaN</v>
          </cell>
        </row>
        <row r="15">
          <cell r="A15" t="str">
            <v>1_H1</v>
          </cell>
          <cell r="B15">
            <v>8.4768323898315394</v>
          </cell>
          <cell r="C15">
            <v>494180007936</v>
          </cell>
          <cell r="D15">
            <v>406740008960</v>
          </cell>
          <cell r="E15">
            <v>105.436470031738</v>
          </cell>
          <cell r="F15">
            <v>8.8167171478271502</v>
          </cell>
          <cell r="G15">
            <v>336152</v>
          </cell>
          <cell r="H15">
            <v>3857678592</v>
          </cell>
          <cell r="I15">
            <v>49217001472</v>
          </cell>
          <cell r="J15">
            <v>179528007680</v>
          </cell>
          <cell r="K15">
            <v>93.9</v>
          </cell>
          <cell r="L15">
            <v>0.36333950814631</v>
          </cell>
          <cell r="M15">
            <v>8.6011188414281299E-3</v>
          </cell>
          <cell r="N15">
            <v>9.3894751308063407E-2</v>
          </cell>
          <cell r="O15">
            <v>1.12285910576931</v>
          </cell>
          <cell r="P15">
            <v>0.13586985586847999</v>
          </cell>
          <cell r="Q15">
            <v>3.6476827582057201</v>
          </cell>
          <cell r="R15">
            <v>1.2149776197320199</v>
          </cell>
        </row>
        <row r="16">
          <cell r="A16" t="str">
            <v>1071_H1</v>
          </cell>
          <cell r="B16">
            <v>1.2543469667434699</v>
          </cell>
          <cell r="C16">
            <v>154473758720</v>
          </cell>
          <cell r="D16">
            <v>42312744960</v>
          </cell>
          <cell r="E16">
            <v>4.2900581359863299</v>
          </cell>
          <cell r="F16">
            <v>4.8760004341602298E-2</v>
          </cell>
          <cell r="G16">
            <v>136478.14600000001</v>
          </cell>
          <cell r="H16">
            <v>9862976512</v>
          </cell>
          <cell r="I16">
            <v>15889887744</v>
          </cell>
          <cell r="J16">
            <v>116207845376</v>
          </cell>
          <cell r="K16">
            <v>3.02</v>
          </cell>
          <cell r="L16">
            <v>0.430643966281193</v>
          </cell>
          <cell r="M16">
            <v>1.35459136918747E-2</v>
          </cell>
          <cell r="N16">
            <v>1.6145696801855101E-2</v>
          </cell>
          <cell r="O16">
            <v>1.4205490516510999</v>
          </cell>
          <cell r="P16">
            <v>0.53346250178867305</v>
          </cell>
          <cell r="Q16">
            <v>7.3133207262511899</v>
          </cell>
          <cell r="R16">
            <v>3.6507619362920201</v>
          </cell>
        </row>
        <row r="17">
          <cell r="A17" t="str">
            <v>995_H1</v>
          </cell>
          <cell r="B17">
            <v>11.2687931060791</v>
          </cell>
          <cell r="C17">
            <v>4165063936</v>
          </cell>
          <cell r="D17">
            <v>8883126272</v>
          </cell>
          <cell r="E17">
            <v>5.3557648658752397</v>
          </cell>
          <cell r="F17">
            <v>0.58349600434303295</v>
          </cell>
          <cell r="G17">
            <v>143.14599999999999</v>
          </cell>
          <cell r="H17">
            <v>1658610048</v>
          </cell>
          <cell r="I17">
            <v>2076479040</v>
          </cell>
          <cell r="J17">
            <v>-500952000</v>
          </cell>
          <cell r="K17">
            <v>6</v>
          </cell>
          <cell r="L17">
            <v>0.34556735936934302</v>
          </cell>
          <cell r="M17">
            <v>9.4254174898131503E-3</v>
          </cell>
          <cell r="N17">
            <v>9.7249334057172204E-2</v>
          </cell>
          <cell r="O17">
            <v>0.89262747764587302</v>
          </cell>
          <cell r="P17">
            <v>0.208656540721705</v>
          </cell>
          <cell r="Q17">
            <v>-0.241250689436287</v>
          </cell>
          <cell r="R17">
            <v>0.46887366096871402</v>
          </cell>
        </row>
        <row r="18">
          <cell r="A18" t="str">
            <v>390_H1</v>
          </cell>
          <cell r="B18">
            <v>11.1402130126953</v>
          </cell>
          <cell r="C18">
            <v>606479974400</v>
          </cell>
          <cell r="D18">
            <v>135528996864</v>
          </cell>
          <cell r="E18">
            <v>5.9327268600463903</v>
          </cell>
          <cell r="F18">
            <v>0.602939993143082</v>
          </cell>
          <cell r="G18">
            <v>79793</v>
          </cell>
          <cell r="H18">
            <v>22844301312</v>
          </cell>
          <cell r="I18">
            <v>31141000192</v>
          </cell>
          <cell r="J18">
            <v>87970996224</v>
          </cell>
          <cell r="K18">
            <v>5.44</v>
          </cell>
          <cell r="L18">
            <v>0.43231486360204802</v>
          </cell>
          <cell r="M18">
            <v>9.9153951628671907E-3</v>
          </cell>
          <cell r="N18">
            <v>0.110834557563067</v>
          </cell>
          <cell r="O18">
            <v>1.0905747904497001</v>
          </cell>
          <cell r="P18">
            <v>0.25058524710304197</v>
          </cell>
          <cell r="Q18">
            <v>2.8249252009124399</v>
          </cell>
          <cell r="R18">
            <v>4.4749093436335796</v>
          </cell>
        </row>
        <row r="19">
          <cell r="A19" t="str">
            <v>1083_H1</v>
          </cell>
          <cell r="B19">
            <v>7.34787797927856</v>
          </cell>
          <cell r="C19">
            <v>14477801472</v>
          </cell>
          <cell r="D19">
            <v>14080746496</v>
          </cell>
          <cell r="E19">
            <v>5.1927781105041504</v>
          </cell>
          <cell r="F19">
            <v>0.37338100373744998</v>
          </cell>
          <cell r="G19">
            <v>8455.5300000000007</v>
          </cell>
          <cell r="H19">
            <v>2711601664</v>
          </cell>
          <cell r="I19">
            <v>1638978048</v>
          </cell>
          <cell r="J19">
            <v>6694843904</v>
          </cell>
          <cell r="K19">
            <v>6.83</v>
          </cell>
          <cell r="L19">
            <v>0.37878370096297997</v>
          </cell>
          <cell r="M19">
            <v>1.5662394829473798E-2</v>
          </cell>
          <cell r="N19">
            <v>5.46677897126574E-2</v>
          </cell>
          <cell r="O19">
            <v>0.76028962086444396</v>
          </cell>
          <cell r="P19">
            <v>8.8496550579228603E-2</v>
          </cell>
          <cell r="Q19">
            <v>4.0847672805438302</v>
          </cell>
          <cell r="R19">
            <v>1.0281984322431199</v>
          </cell>
        </row>
        <row r="20">
          <cell r="A20" t="str">
            <v>1088_H1</v>
          </cell>
          <cell r="B20">
            <v>14.900438308715801</v>
          </cell>
          <cell r="C20">
            <v>192824999936</v>
          </cell>
          <cell r="D20">
            <v>296502001664</v>
          </cell>
          <cell r="E20">
            <v>14.9070892333984</v>
          </cell>
          <cell r="F20">
            <v>2.2565900087356598</v>
          </cell>
          <cell r="G20">
            <v>94912</v>
          </cell>
          <cell r="H20">
            <v>19889999872</v>
          </cell>
          <cell r="I20" t="str">
            <v>NaN</v>
          </cell>
          <cell r="J20">
            <v>24145999872</v>
          </cell>
          <cell r="K20">
            <v>19.5</v>
          </cell>
          <cell r="L20">
            <v>0.88945265942187501</v>
          </cell>
          <cell r="M20">
            <v>1.7909196377868399E-2</v>
          </cell>
          <cell r="N20">
            <v>0.115722564550547</v>
          </cell>
          <cell r="O20">
            <v>0.76446611453325097</v>
          </cell>
          <cell r="P20" t="str">
            <v>NaN</v>
          </cell>
          <cell r="Q20" t="str">
            <v>NaN</v>
          </cell>
          <cell r="R20">
            <v>0.65033287753150404</v>
          </cell>
        </row>
        <row r="21">
          <cell r="A21" t="str">
            <v>1093_H1</v>
          </cell>
          <cell r="B21">
            <v>23.805192947387699</v>
          </cell>
          <cell r="C21">
            <v>5556678144</v>
          </cell>
          <cell r="D21">
            <v>11053143040</v>
          </cell>
          <cell r="E21">
            <v>1.8257529735565201</v>
          </cell>
          <cell r="F21">
            <v>0.39461500942707101</v>
          </cell>
          <cell r="G21">
            <v>-5542.2489999999998</v>
          </cell>
          <cell r="H21">
            <v>6054018560</v>
          </cell>
          <cell r="I21">
            <v>3627677952</v>
          </cell>
          <cell r="J21">
            <v>-2032425984</v>
          </cell>
          <cell r="K21">
            <v>20.85</v>
          </cell>
          <cell r="L21">
            <v>0.69621703641476496</v>
          </cell>
          <cell r="M21">
            <v>2.17160400395244E-2</v>
          </cell>
          <cell r="N21">
            <v>1.8926379349020198E-2</v>
          </cell>
          <cell r="O21">
            <v>8.7566089858825899E-2</v>
          </cell>
          <cell r="P21">
            <v>2.8739482069777701E-2</v>
          </cell>
          <cell r="Q21">
            <v>-0.56025535091379597</v>
          </cell>
          <cell r="R21">
            <v>0.50272380660333904</v>
          </cell>
        </row>
        <row r="22">
          <cell r="A22" t="str">
            <v>1098_H2</v>
          </cell>
          <cell r="B22">
            <v>10.0225772857666</v>
          </cell>
          <cell r="C22">
            <v>45969354752</v>
          </cell>
          <cell r="D22">
            <v>13330078720</v>
          </cell>
          <cell r="E22">
            <v>17.879846572876001</v>
          </cell>
          <cell r="F22">
            <v>1.7743779420852701</v>
          </cell>
          <cell r="G22">
            <v>17820.498</v>
          </cell>
          <cell r="H22">
            <v>745536576</v>
          </cell>
          <cell r="I22">
            <v>3409647968</v>
          </cell>
          <cell r="J22">
            <v>5949933056</v>
          </cell>
          <cell r="K22">
            <v>15.52</v>
          </cell>
          <cell r="L22">
            <v>0.84386115764501102</v>
          </cell>
          <cell r="M22">
            <v>2.2722106833266399E-2</v>
          </cell>
          <cell r="N22">
            <v>0.114328475649824</v>
          </cell>
          <cell r="O22">
            <v>1.1520519699017999</v>
          </cell>
          <cell r="P22">
            <v>0.29467833113158198</v>
          </cell>
          <cell r="Q22">
            <v>1.7450285518742401</v>
          </cell>
          <cell r="R22">
            <v>3.4485433820453801</v>
          </cell>
        </row>
        <row r="23">
          <cell r="A23" t="str">
            <v>1099_H1</v>
          </cell>
          <cell r="B23">
            <v>15.214774131774901</v>
          </cell>
          <cell r="C23">
            <v>125792845824</v>
          </cell>
          <cell r="D23">
            <v>32892033024</v>
          </cell>
          <cell r="E23">
            <v>11.8868465423584</v>
          </cell>
          <cell r="F23">
            <v>1.7694969773292499</v>
          </cell>
          <cell r="G23">
            <v>22604.463</v>
          </cell>
          <cell r="H23">
            <v>2767095040</v>
          </cell>
          <cell r="I23">
            <v>11940853248</v>
          </cell>
          <cell r="J23">
            <v>23275859968</v>
          </cell>
          <cell r="K23">
            <v>39.299999999999997</v>
          </cell>
          <cell r="L23">
            <v>0.38589007830455202</v>
          </cell>
          <cell r="M23">
            <v>1.31419276301267E-2</v>
          </cell>
          <cell r="N23">
            <v>4.5025368379879097E-2</v>
          </cell>
          <cell r="O23">
            <v>0.30246428860962898</v>
          </cell>
          <cell r="P23">
            <v>0.10980412218921901</v>
          </cell>
          <cell r="Q23">
            <v>1.9492627105101199</v>
          </cell>
          <cell r="R23">
            <v>3.8244168650874801</v>
          </cell>
        </row>
        <row r="24">
          <cell r="A24" t="str">
            <v>11_H1</v>
          </cell>
          <cell r="B24">
            <v>13.228397369384799</v>
          </cell>
          <cell r="C24">
            <v>1256444002304</v>
          </cell>
          <cell r="D24">
            <v>137859006464</v>
          </cell>
          <cell r="E24">
            <v>72.10791015625</v>
          </cell>
          <cell r="F24">
            <v>9.2617402076721191</v>
          </cell>
          <cell r="G24" t="str">
            <v>NaN</v>
          </cell>
          <cell r="H24">
            <v>1911842944</v>
          </cell>
          <cell r="I24" t="str">
            <v>NaN</v>
          </cell>
          <cell r="J24">
            <v>-25937999872</v>
          </cell>
          <cell r="K24">
            <v>181.6</v>
          </cell>
          <cell r="L24">
            <v>0.29767143752553799</v>
          </cell>
          <cell r="M24">
            <v>1.00426725335695E-2</v>
          </cell>
          <cell r="N24">
            <v>5.1000772068679097E-2</v>
          </cell>
          <cell r="O24">
            <v>0.397069989847192</v>
          </cell>
          <cell r="P24" t="str">
            <v>NaN</v>
          </cell>
          <cell r="Q24" t="str">
            <v>NaN</v>
          </cell>
          <cell r="R24">
            <v>9.1139783647875294</v>
          </cell>
        </row>
        <row r="25">
          <cell r="A25" t="str">
            <v>107_H1</v>
          </cell>
          <cell r="B25">
            <v>6.8652091026306197</v>
          </cell>
          <cell r="C25">
            <v>22254645248</v>
          </cell>
          <cell r="D25">
            <v>13903855616</v>
          </cell>
          <cell r="E25">
            <v>4.5466260910034197</v>
          </cell>
          <cell r="F25">
            <v>0.30532999290153401</v>
          </cell>
          <cell r="G25">
            <v>14154.883001669999</v>
          </cell>
          <cell r="H25">
            <v>3058060032</v>
          </cell>
          <cell r="I25" t="str">
            <v>NaN</v>
          </cell>
          <cell r="J25">
            <v>13517771776</v>
          </cell>
          <cell r="K25">
            <v>2.77</v>
          </cell>
          <cell r="L25">
            <v>0.47375520960094197</v>
          </cell>
          <cell r="M25">
            <v>1.04827370244842E-2</v>
          </cell>
          <cell r="N25">
            <v>0.110227434260482</v>
          </cell>
          <cell r="O25">
            <v>1.6413812602900399</v>
          </cell>
          <cell r="P25" t="str">
            <v>NaN</v>
          </cell>
          <cell r="Q25" t="str">
            <v>NaN</v>
          </cell>
          <cell r="R25">
            <v>1.6006096339486</v>
          </cell>
        </row>
        <row r="26">
          <cell r="A26" t="str">
            <v>1109_H1</v>
          </cell>
          <cell r="B26">
            <v>14.243065834045399</v>
          </cell>
          <cell r="C26">
            <v>348219408384</v>
          </cell>
          <cell r="D26">
            <v>121634463744</v>
          </cell>
          <cell r="E26">
            <v>17.549491882324201</v>
          </cell>
          <cell r="F26">
            <v>2.4429499506950401</v>
          </cell>
          <cell r="G26">
            <v>91289.770999999993</v>
          </cell>
          <cell r="H26">
            <v>6930939392</v>
          </cell>
          <cell r="I26">
            <v>34534555648</v>
          </cell>
          <cell r="J26">
            <v>60577550336</v>
          </cell>
          <cell r="K26">
            <v>28.55</v>
          </cell>
          <cell r="L26">
            <v>0.906625480640744</v>
          </cell>
          <cell r="M26">
            <v>1.9263206972098001E-2</v>
          </cell>
          <cell r="N26">
            <v>8.5567423842208098E-2</v>
          </cell>
          <cell r="O26">
            <v>0.61469323580820301</v>
          </cell>
          <cell r="P26">
            <v>0.17452412057208899</v>
          </cell>
          <cell r="Q26">
            <v>1.7541140807905</v>
          </cell>
          <cell r="R26">
            <v>2.8628350688246198</v>
          </cell>
        </row>
        <row r="27">
          <cell r="A27" t="str">
            <v>1111_H1</v>
          </cell>
          <cell r="B27">
            <v>8.7953338623046893</v>
          </cell>
          <cell r="C27">
            <v>131542630400</v>
          </cell>
          <cell r="D27">
            <v>13942341632</v>
          </cell>
          <cell r="E27">
            <v>21.3675746917725</v>
          </cell>
          <cell r="F27">
            <v>1.822645008564</v>
          </cell>
          <cell r="G27" t="str">
            <v>NaN</v>
          </cell>
          <cell r="H27">
            <v>652499968</v>
          </cell>
          <cell r="I27" t="str">
            <v>NaN</v>
          </cell>
          <cell r="J27">
            <v>-13686832128</v>
          </cell>
          <cell r="K27">
            <v>15.64</v>
          </cell>
          <cell r="L27">
            <v>0.25310480765527399</v>
          </cell>
          <cell r="M27">
            <v>7.5618066961416798E-3</v>
          </cell>
          <cell r="N27">
            <v>0.116537404639642</v>
          </cell>
          <cell r="O27">
            <v>1.3662132155864799</v>
          </cell>
          <cell r="P27" t="str">
            <v>NaN</v>
          </cell>
          <cell r="Q27" t="str">
            <v>NaN</v>
          </cell>
          <cell r="R27">
            <v>9.4347587996328901</v>
          </cell>
        </row>
        <row r="28">
          <cell r="A28" t="str">
            <v>1112_H1</v>
          </cell>
          <cell r="B28">
            <v>26.459535598754901</v>
          </cell>
          <cell r="C28">
            <v>9646075904</v>
          </cell>
          <cell r="D28">
            <v>3764178944</v>
          </cell>
          <cell r="E28">
            <v>5.94618797302246</v>
          </cell>
          <cell r="F28">
            <v>1.5929129719734201</v>
          </cell>
          <cell r="G28">
            <v>4180.4759999999997</v>
          </cell>
          <cell r="H28">
            <v>633040704</v>
          </cell>
          <cell r="I28">
            <v>2040483968</v>
          </cell>
          <cell r="J28">
            <v>4788353024</v>
          </cell>
          <cell r="K28">
            <v>59.75</v>
          </cell>
          <cell r="L28">
            <v>0.43965942541717301</v>
          </cell>
          <cell r="M28">
            <v>2.5696129848806998E-2</v>
          </cell>
          <cell r="N28">
            <v>2.66596313300991E-2</v>
          </cell>
          <cell r="O28">
            <v>9.9517790343472107E-2</v>
          </cell>
          <cell r="P28">
            <v>5.3946539783073302E-2</v>
          </cell>
          <cell r="Q28">
            <v>2.3466751511374802</v>
          </cell>
          <cell r="R28">
            <v>2.5625975936599898</v>
          </cell>
        </row>
        <row r="29">
          <cell r="A29" t="str">
            <v>1113_H1</v>
          </cell>
          <cell r="B29">
            <v>9.3187990188598597</v>
          </cell>
          <cell r="C29">
            <v>138543005696</v>
          </cell>
          <cell r="D29">
            <v>275622985728</v>
          </cell>
          <cell r="E29">
            <v>74.331985473632798</v>
          </cell>
          <cell r="F29">
            <v>6.6329729557037398</v>
          </cell>
          <cell r="G29">
            <v>34703</v>
          </cell>
          <cell r="H29">
            <v>3708000000</v>
          </cell>
          <cell r="I29">
            <v>30694000640</v>
          </cell>
          <cell r="J29">
            <v>3524999936</v>
          </cell>
          <cell r="K29">
            <v>65.849999999999994</v>
          </cell>
          <cell r="L29">
            <v>0.40393501475861998</v>
          </cell>
          <cell r="M29">
            <v>1.0583698431883601E-2</v>
          </cell>
          <cell r="N29">
            <v>0.100728518689503</v>
          </cell>
          <cell r="O29">
            <v>1.1288076761371699</v>
          </cell>
          <cell r="P29">
            <v>0.12570655693083899</v>
          </cell>
          <cell r="Q29">
            <v>0.114843287368877</v>
          </cell>
          <cell r="R29">
            <v>0.50265403420570298</v>
          </cell>
        </row>
        <row r="30">
          <cell r="A30" t="str">
            <v>1114_H1</v>
          </cell>
          <cell r="B30">
            <v>16.9219570159912</v>
          </cell>
          <cell r="C30">
            <v>9934339072</v>
          </cell>
          <cell r="D30">
            <v>26980655104</v>
          </cell>
          <cell r="E30">
            <v>5.3477139472961399</v>
          </cell>
          <cell r="F30">
            <v>0.83157899975776695</v>
          </cell>
          <cell r="G30">
            <v>4010.2260000000001</v>
          </cell>
          <cell r="H30">
            <v>5045268992</v>
          </cell>
          <cell r="I30">
            <v>-837723008</v>
          </cell>
          <cell r="J30">
            <v>3448252928</v>
          </cell>
          <cell r="K30">
            <v>16.38</v>
          </cell>
          <cell r="L30">
            <v>0.874220900599605</v>
          </cell>
          <cell r="M30">
            <v>2.5113599465877101E-2</v>
          </cell>
          <cell r="N30">
            <v>5.0767948703160398E-2</v>
          </cell>
          <cell r="O30">
            <v>0.32647826296069199</v>
          </cell>
          <cell r="P30">
            <v>-1.01368308371249E-2</v>
          </cell>
          <cell r="Q30">
            <v>-4.1162208690345503</v>
          </cell>
          <cell r="R30">
            <v>0.36820229285415701</v>
          </cell>
        </row>
        <row r="31">
          <cell r="A31" t="str">
            <v>1115_H2</v>
          </cell>
          <cell r="B31">
            <v>9.9713497161865199</v>
          </cell>
          <cell r="C31">
            <v>1157426944</v>
          </cell>
          <cell r="D31">
            <v>3280752896</v>
          </cell>
          <cell r="E31">
            <v>1.2771079540252701</v>
          </cell>
          <cell r="F31">
            <v>0.12121300026774399</v>
          </cell>
          <cell r="G31">
            <v>-143.31700000000001</v>
          </cell>
          <cell r="H31">
            <v>2568892928</v>
          </cell>
          <cell r="I31">
            <v>473278000</v>
          </cell>
          <cell r="J31">
            <v>-348875008</v>
          </cell>
          <cell r="K31">
            <v>3.11</v>
          </cell>
          <cell r="L31">
            <v>0.14743947799991</v>
          </cell>
          <cell r="M31">
            <v>1.74697998751237E-2</v>
          </cell>
          <cell r="N31">
            <v>3.8975241243647603E-2</v>
          </cell>
          <cell r="O31">
            <v>0.410645644381116</v>
          </cell>
          <cell r="P31">
            <v>5.9239301993893101E-2</v>
          </cell>
          <cell r="Q31">
            <v>-0.73714604946775497</v>
          </cell>
          <cell r="R31">
            <v>0.35279308765106099</v>
          </cell>
        </row>
        <row r="32">
          <cell r="A32" t="str">
            <v>1117_H1</v>
          </cell>
          <cell r="B32" t="str">
            <v>NaN</v>
          </cell>
          <cell r="C32" t="str">
            <v>NaN</v>
          </cell>
          <cell r="D32" t="str">
            <v>NaN</v>
          </cell>
          <cell r="E32" t="str">
            <v>NaN</v>
          </cell>
          <cell r="F32" t="str">
            <v>NaN</v>
          </cell>
          <cell r="G32" t="str">
            <v>NaN</v>
          </cell>
          <cell r="H32" t="str">
            <v>NaN</v>
          </cell>
          <cell r="I32" t="str">
            <v>NaN</v>
          </cell>
          <cell r="J32" t="str">
            <v>NaN</v>
          </cell>
          <cell r="K32" t="str">
            <v>NaN</v>
          </cell>
          <cell r="L32" t="str">
            <v>NaN</v>
          </cell>
          <cell r="M32" t="str">
            <v>NaN</v>
          </cell>
          <cell r="N32" t="str">
            <v>NaN</v>
          </cell>
          <cell r="O32" t="str">
            <v>NaN</v>
          </cell>
          <cell r="P32" t="str">
            <v>NaN</v>
          </cell>
          <cell r="Q32" t="str">
            <v>NaN</v>
          </cell>
          <cell r="R32" t="str">
            <v>NaN</v>
          </cell>
        </row>
        <row r="33">
          <cell r="A33" t="str">
            <v>1128_H1</v>
          </cell>
          <cell r="B33">
            <v>92.956893920898395</v>
          </cell>
          <cell r="C33">
            <v>39396376576</v>
          </cell>
          <cell r="D33">
            <v>1933895936</v>
          </cell>
          <cell r="E33">
            <v>0.37218898534774802</v>
          </cell>
          <cell r="F33">
            <v>0.36689100414514503</v>
          </cell>
          <cell r="G33">
            <v>22883.615000000002</v>
          </cell>
          <cell r="H33">
            <v>5196000256</v>
          </cell>
          <cell r="I33">
            <v>5691965056</v>
          </cell>
          <cell r="J33">
            <v>27445155840</v>
          </cell>
          <cell r="K33">
            <v>28.45</v>
          </cell>
          <cell r="L33">
            <v>0.76093867188456599</v>
          </cell>
          <cell r="M33">
            <v>2.1905135325748799E-2</v>
          </cell>
          <cell r="N33">
            <v>1.2895993115822299E-2</v>
          </cell>
          <cell r="O33">
            <v>1.30822138962302E-2</v>
          </cell>
          <cell r="P33">
            <v>3.8504432194319503E-2</v>
          </cell>
          <cell r="Q33">
            <v>4.8217365303516004</v>
          </cell>
          <cell r="R33">
            <v>20.371508023066699</v>
          </cell>
        </row>
        <row r="34">
          <cell r="A34" t="str">
            <v>1136_H1</v>
          </cell>
          <cell r="B34" t="str">
            <v>NaN</v>
          </cell>
          <cell r="C34" t="str">
            <v>NaN</v>
          </cell>
          <cell r="D34" t="str">
            <v>NaN</v>
          </cell>
          <cell r="E34" t="str">
            <v>NaN</v>
          </cell>
          <cell r="F34" t="str">
            <v>NaN</v>
          </cell>
          <cell r="G34" t="str">
            <v>NaN</v>
          </cell>
          <cell r="H34" t="str">
            <v>NaN</v>
          </cell>
          <cell r="I34" t="str">
            <v>NaN</v>
          </cell>
          <cell r="J34" t="str">
            <v>NaN</v>
          </cell>
          <cell r="K34" t="str">
            <v>NaN</v>
          </cell>
          <cell r="L34" t="str">
            <v>NaN</v>
          </cell>
          <cell r="M34" t="str">
            <v>NaN</v>
          </cell>
          <cell r="N34" t="str">
            <v>NaN</v>
          </cell>
          <cell r="O34" t="str">
            <v>NaN</v>
          </cell>
          <cell r="P34" t="str">
            <v>NaN</v>
          </cell>
          <cell r="Q34" t="str">
            <v>NaN</v>
          </cell>
          <cell r="R34" t="str">
            <v>NaN</v>
          </cell>
        </row>
        <row r="35">
          <cell r="A35" t="str">
            <v>1186_H1</v>
          </cell>
          <cell r="B35">
            <v>11.271003723144499</v>
          </cell>
          <cell r="C35">
            <v>652114788352</v>
          </cell>
          <cell r="D35">
            <v>135302635520</v>
          </cell>
          <cell r="E35">
            <v>9.9637107849121094</v>
          </cell>
          <cell r="F35">
            <v>1.0821869671344799</v>
          </cell>
          <cell r="G35">
            <v>93116.92</v>
          </cell>
          <cell r="H35">
            <v>13579541504</v>
          </cell>
          <cell r="I35">
            <v>32619740160</v>
          </cell>
          <cell r="J35">
            <v>118649298944</v>
          </cell>
          <cell r="K35">
            <v>7.86</v>
          </cell>
          <cell r="L35">
            <v>0.54460990828372102</v>
          </cell>
          <cell r="M35">
            <v>1.0504089282014101E-2</v>
          </cell>
          <cell r="N35">
            <v>0.137682820246117</v>
          </cell>
          <cell r="O35">
            <v>1.2676476825587899</v>
          </cell>
          <cell r="P35">
            <v>0.30561345139181301</v>
          </cell>
          <cell r="Q35">
            <v>3.6373465380786199</v>
          </cell>
          <cell r="R35">
            <v>4.8196754323799302</v>
          </cell>
        </row>
        <row r="36">
          <cell r="A36" t="str">
            <v>54_H1</v>
          </cell>
          <cell r="B36">
            <v>4.1837091445922896</v>
          </cell>
          <cell r="C36">
            <v>4333566976</v>
          </cell>
          <cell r="D36">
            <v>47246065664</v>
          </cell>
          <cell r="E36">
            <v>54.315872192382798</v>
          </cell>
          <cell r="F36">
            <v>2.2551089525222801</v>
          </cell>
          <cell r="G36">
            <v>63.925000000000203</v>
          </cell>
          <cell r="H36">
            <v>869838976</v>
          </cell>
          <cell r="I36">
            <v>1109062016</v>
          </cell>
          <cell r="J36">
            <v>-2225902080</v>
          </cell>
          <cell r="K36">
            <v>29.95</v>
          </cell>
          <cell r="L36">
            <v>0.29335614562477502</v>
          </cell>
          <cell r="M36">
            <v>1.05499805429998E-2</v>
          </cell>
          <cell r="N36">
            <v>7.5295791403081097E-2</v>
          </cell>
          <cell r="O36">
            <v>1.81355165917806</v>
          </cell>
          <cell r="P36">
            <v>4.2571616375363899E-2</v>
          </cell>
          <cell r="Q36">
            <v>-2.00701317679966</v>
          </cell>
          <cell r="R36">
            <v>9.1723340665422703E-2</v>
          </cell>
        </row>
        <row r="37">
          <cell r="A37" t="str">
            <v>116_H1</v>
          </cell>
          <cell r="B37">
            <v>8.3848590850830096</v>
          </cell>
          <cell r="C37">
            <v>3415387904</v>
          </cell>
          <cell r="D37">
            <v>9435159552</v>
          </cell>
          <cell r="E37">
            <v>13.938367843627899</v>
          </cell>
          <cell r="F37">
            <v>1.13786101341248</v>
          </cell>
          <cell r="G37">
            <v>855.08799999999997</v>
          </cell>
          <cell r="H37">
            <v>676920000</v>
          </cell>
          <cell r="I37">
            <v>1165319040</v>
          </cell>
          <cell r="J37">
            <v>919203008</v>
          </cell>
          <cell r="K37">
            <v>16.5</v>
          </cell>
          <cell r="L37">
            <v>0.25079540361977398</v>
          </cell>
          <cell r="M37">
            <v>1.34877816483681E-2</v>
          </cell>
          <cell r="N37">
            <v>6.8961273540150303E-2</v>
          </cell>
          <cell r="O37">
            <v>0.84474956628047904</v>
          </cell>
          <cell r="P37">
            <v>0.10433343815622401</v>
          </cell>
          <cell r="Q37">
            <v>0.78879944156752102</v>
          </cell>
          <cell r="R37">
            <v>0.36198517737583202</v>
          </cell>
        </row>
        <row r="38">
          <cell r="A38" t="str">
            <v>1165_H1</v>
          </cell>
          <cell r="B38" t="str">
            <v>NaN</v>
          </cell>
          <cell r="C38" t="str">
            <v>NaN</v>
          </cell>
          <cell r="D38" t="str">
            <v>NaN</v>
          </cell>
          <cell r="E38" t="str">
            <v>NaN</v>
          </cell>
          <cell r="F38" t="str">
            <v>NaN</v>
          </cell>
          <cell r="G38" t="str">
            <v>NaN</v>
          </cell>
          <cell r="H38" t="str">
            <v>NaN</v>
          </cell>
          <cell r="I38" t="str">
            <v>NaN</v>
          </cell>
          <cell r="J38" t="str">
            <v>NaN</v>
          </cell>
          <cell r="K38" t="str">
            <v>NaN</v>
          </cell>
          <cell r="L38" t="str">
            <v>NaN</v>
          </cell>
          <cell r="M38" t="str">
            <v>NaN</v>
          </cell>
          <cell r="N38" t="str">
            <v>NaN</v>
          </cell>
          <cell r="O38" t="str">
            <v>NaN</v>
          </cell>
          <cell r="P38" t="str">
            <v>NaN</v>
          </cell>
          <cell r="Q38" t="str">
            <v>NaN</v>
          </cell>
          <cell r="R38" t="str">
            <v>NaN</v>
          </cell>
        </row>
        <row r="39">
          <cell r="A39" t="str">
            <v>1169_H1</v>
          </cell>
          <cell r="B39">
            <v>17.417293548583999</v>
          </cell>
          <cell r="C39">
            <v>15248390144</v>
          </cell>
          <cell r="D39">
            <v>18945085440</v>
          </cell>
          <cell r="E39">
            <v>6.5530371665954599</v>
          </cell>
          <cell r="F39">
            <v>1.0857330262661</v>
          </cell>
          <cell r="G39">
            <v>-14585.821</v>
          </cell>
          <cell r="H39">
            <v>2891038976</v>
          </cell>
          <cell r="I39">
            <v>3923913088</v>
          </cell>
          <cell r="J39">
            <v>-14549235712</v>
          </cell>
          <cell r="K39">
            <v>27.95</v>
          </cell>
          <cell r="L39">
            <v>0.69776436048779</v>
          </cell>
          <cell r="M39">
            <v>2.2652127388728498E-2</v>
          </cell>
          <cell r="N39">
            <v>3.8845546556926701E-2</v>
          </cell>
          <cell r="O39">
            <v>0.234455712579444</v>
          </cell>
          <cell r="P39">
            <v>4.8560561404619798E-2</v>
          </cell>
          <cell r="Q39">
            <v>-3.7078384219299001</v>
          </cell>
          <cell r="R39">
            <v>0.80487312618844498</v>
          </cell>
        </row>
        <row r="40">
          <cell r="A40" t="str">
            <v>1171_H1</v>
          </cell>
          <cell r="B40">
            <v>13.341106414794901</v>
          </cell>
          <cell r="C40">
            <v>97231552512</v>
          </cell>
          <cell r="D40">
            <v>42180661248</v>
          </cell>
          <cell r="E40">
            <v>8.5872411727905291</v>
          </cell>
          <cell r="F40">
            <v>0.95874398946762096</v>
          </cell>
          <cell r="G40">
            <v>82964.422999999995</v>
          </cell>
          <cell r="H40">
            <v>4912015872</v>
          </cell>
          <cell r="I40">
            <v>11517627904</v>
          </cell>
          <cell r="J40">
            <v>45753323520</v>
          </cell>
          <cell r="K40">
            <v>10</v>
          </cell>
          <cell r="L40">
            <v>1.3731711634527799</v>
          </cell>
          <cell r="M40">
            <v>2.9722781473831401E-2</v>
          </cell>
          <cell r="N40">
            <v>9.5874398946762099E-2</v>
          </cell>
          <cell r="O40">
            <v>0.85872411727905296</v>
          </cell>
          <cell r="P40">
            <v>0.23447824173984999</v>
          </cell>
          <cell r="Q40">
            <v>3.9724606404509899</v>
          </cell>
          <cell r="R40">
            <v>2.3051215802504799</v>
          </cell>
        </row>
        <row r="41">
          <cell r="A41" t="str">
            <v>1177_H1</v>
          </cell>
          <cell r="B41">
            <v>23.647991180419901</v>
          </cell>
          <cell r="C41">
            <v>10231184384</v>
          </cell>
          <cell r="D41">
            <v>10775313408</v>
          </cell>
          <cell r="E41">
            <v>1.4537279605865501</v>
          </cell>
          <cell r="F41">
            <v>0.32730699703097299</v>
          </cell>
          <cell r="G41">
            <v>-1711.93310678224</v>
          </cell>
          <cell r="H41">
            <v>7412192256</v>
          </cell>
          <cell r="I41">
            <v>4180842048</v>
          </cell>
          <cell r="J41">
            <v>-6258617856</v>
          </cell>
          <cell r="K41">
            <v>15.4</v>
          </cell>
          <cell r="L41">
            <v>0.827083671388404</v>
          </cell>
          <cell r="M41">
            <v>2.49600608043597E-2</v>
          </cell>
          <cell r="N41">
            <v>2.12537011059073E-2</v>
          </cell>
          <cell r="O41">
            <v>9.4397919518607099E-2</v>
          </cell>
          <cell r="P41">
            <v>3.6626580175648502E-2</v>
          </cell>
          <cell r="Q41">
            <v>-1.4969754379967399</v>
          </cell>
          <cell r="R41">
            <v>0.94950225544288902</v>
          </cell>
        </row>
        <row r="42">
          <cell r="A42" t="str">
            <v>267_H1</v>
          </cell>
          <cell r="B42">
            <v>11.006305694580099</v>
          </cell>
          <cell r="C42">
            <v>6413395951616</v>
          </cell>
          <cell r="D42">
            <v>520584986624</v>
          </cell>
          <cell r="E42">
            <v>17.8955078125</v>
          </cell>
          <cell r="F42">
            <v>1.3797150254249599</v>
          </cell>
          <cell r="G42">
            <v>1341586</v>
          </cell>
          <cell r="H42">
            <v>29090263040</v>
          </cell>
          <cell r="I42">
            <v>218019995648</v>
          </cell>
          <cell r="J42">
            <v>1200677060608</v>
          </cell>
          <cell r="K42">
            <v>10.98</v>
          </cell>
          <cell r="L42">
            <v>0.55493106180334295</v>
          </cell>
          <cell r="M42">
            <v>1.06415288865335E-2</v>
          </cell>
          <cell r="N42">
            <v>0.12565710614070699</v>
          </cell>
          <cell r="O42">
            <v>1.6298276696265901</v>
          </cell>
          <cell r="P42">
            <v>0.68256578433176995</v>
          </cell>
          <cell r="Q42">
            <v>5.5071878019231297</v>
          </cell>
          <cell r="R42">
            <v>12.3195945261636</v>
          </cell>
        </row>
        <row r="43">
          <cell r="A43" t="str">
            <v>119_H1</v>
          </cell>
          <cell r="B43">
            <v>2.5458629131317099</v>
          </cell>
          <cell r="C43">
            <v>92350595072</v>
          </cell>
          <cell r="D43">
            <v>25771952128</v>
          </cell>
          <cell r="E43">
            <v>7.0385608673095703</v>
          </cell>
          <cell r="F43">
            <v>0.17774700094014401</v>
          </cell>
          <cell r="G43">
            <v>24738.089</v>
          </cell>
          <cell r="H43">
            <v>3661537024</v>
          </cell>
          <cell r="I43">
            <v>4144505984</v>
          </cell>
          <cell r="J43">
            <v>29250772992</v>
          </cell>
          <cell r="K43">
            <v>3.86</v>
          </cell>
          <cell r="L43">
            <v>1.0220005617743599</v>
          </cell>
          <cell r="M43">
            <v>2.5200660166345801E-2</v>
          </cell>
          <cell r="N43">
            <v>4.6048445839415503E-2</v>
          </cell>
          <cell r="O43">
            <v>1.82346136458797</v>
          </cell>
          <cell r="P43">
            <v>0.29323869378254003</v>
          </cell>
          <cell r="Q43">
            <v>7.0577224655781796</v>
          </cell>
          <cell r="R43">
            <v>3.5833760133236301</v>
          </cell>
        </row>
        <row r="44">
          <cell r="A44" t="str">
            <v>1193_H1</v>
          </cell>
          <cell r="B44">
            <v>18.295566558837901</v>
          </cell>
          <cell r="C44">
            <v>37108088832</v>
          </cell>
          <cell r="D44">
            <v>19975589888</v>
          </cell>
          <cell r="E44">
            <v>8.9817781448364293</v>
          </cell>
          <cell r="F44">
            <v>1.5822490453720099</v>
          </cell>
          <cell r="G44">
            <v>8187.415</v>
          </cell>
          <cell r="H44">
            <v>2224012800</v>
          </cell>
          <cell r="I44">
            <v>7208372992</v>
          </cell>
          <cell r="J44">
            <v>3103136000</v>
          </cell>
          <cell r="K44">
            <v>27.25</v>
          </cell>
          <cell r="L44">
            <v>0.40642074477614198</v>
          </cell>
          <cell r="M44">
            <v>2.0477428312279899E-2</v>
          </cell>
          <cell r="N44">
            <v>5.80641851512664E-2</v>
          </cell>
          <cell r="O44">
            <v>0.32960653742519003</v>
          </cell>
          <cell r="P44">
            <v>0.11894149777873</v>
          </cell>
          <cell r="Q44">
            <v>0.43049048702722897</v>
          </cell>
          <cell r="R44">
            <v>1.8576717403620699</v>
          </cell>
        </row>
        <row r="45">
          <cell r="A45" t="str">
            <v>1138_H1</v>
          </cell>
          <cell r="B45">
            <v>3.4617779254913299</v>
          </cell>
          <cell r="C45">
            <v>33590788096</v>
          </cell>
          <cell r="D45">
            <v>27433213952</v>
          </cell>
          <cell r="E45">
            <v>6.8038167953491202</v>
          </cell>
          <cell r="F45">
            <v>0.235859990119934</v>
          </cell>
          <cell r="G45">
            <v>22942.96226072</v>
          </cell>
          <cell r="H45">
            <v>4032032768</v>
          </cell>
          <cell r="I45" t="str">
            <v>NaN</v>
          </cell>
          <cell r="J45">
            <v>22737754112</v>
          </cell>
          <cell r="K45">
            <v>4.04</v>
          </cell>
          <cell r="L45">
            <v>0.45799270887443799</v>
          </cell>
          <cell r="M45">
            <v>1.0777821220367601E-2</v>
          </cell>
          <cell r="N45">
            <v>5.8381185673250999E-2</v>
          </cell>
          <cell r="O45">
            <v>1.6841130681557199</v>
          </cell>
          <cell r="P45" t="str">
            <v>NaN</v>
          </cell>
          <cell r="Q45" t="str">
            <v>NaN</v>
          </cell>
          <cell r="R45">
            <v>1.22445689939115</v>
          </cell>
        </row>
        <row r="46">
          <cell r="A46" t="str">
            <v>548_H1</v>
          </cell>
          <cell r="B46">
            <v>10.297155380249</v>
          </cell>
          <cell r="C46">
            <v>21293033472</v>
          </cell>
          <cell r="D46">
            <v>12932915200</v>
          </cell>
          <cell r="E46">
            <v>5.9304342269897496</v>
          </cell>
          <cell r="F46">
            <v>0.59424501657485995</v>
          </cell>
          <cell r="G46">
            <v>11157.91343305</v>
          </cell>
          <cell r="H46">
            <v>2180770304</v>
          </cell>
          <cell r="I46">
            <v>3193098880</v>
          </cell>
          <cell r="J46">
            <v>8939819008</v>
          </cell>
          <cell r="K46">
            <v>7.99</v>
          </cell>
          <cell r="L46">
            <v>0.30424133541122</v>
          </cell>
          <cell r="M46">
            <v>1.09697955543423E-2</v>
          </cell>
          <cell r="N46">
            <v>7.4373594064437998E-2</v>
          </cell>
          <cell r="O46">
            <v>0.74223206845929302</v>
          </cell>
          <cell r="P46">
            <v>0.18325481114957001</v>
          </cell>
          <cell r="Q46">
            <v>2.79973134060916</v>
          </cell>
          <cell r="R46">
            <v>1.6464217960696099</v>
          </cell>
        </row>
        <row r="47">
          <cell r="A47" t="str">
            <v>12_H1</v>
          </cell>
          <cell r="B47">
            <v>10.360639572143601</v>
          </cell>
          <cell r="C47">
            <v>107815002112</v>
          </cell>
          <cell r="D47">
            <v>275515998208</v>
          </cell>
          <cell r="E47">
            <v>68.859268188476605</v>
          </cell>
          <cell r="F47">
            <v>6.8656682101162998</v>
          </cell>
          <cell r="G47">
            <v>59364</v>
          </cell>
          <cell r="H47">
            <v>4001146368</v>
          </cell>
          <cell r="I47">
            <v>21758999552</v>
          </cell>
          <cell r="J47">
            <v>53176999936</v>
          </cell>
          <cell r="K47">
            <v>51.1</v>
          </cell>
          <cell r="L47">
            <v>0.47523232580337599</v>
          </cell>
          <cell r="M47">
            <v>1.15009333009007E-2</v>
          </cell>
          <cell r="N47">
            <v>0.134357499219497</v>
          </cell>
          <cell r="O47">
            <v>1.34753949488213</v>
          </cell>
          <cell r="P47">
            <v>0.106422500330763</v>
          </cell>
          <cell r="Q47">
            <v>2.4439083152199501</v>
          </cell>
          <cell r="R47">
            <v>0.39132029650998801</v>
          </cell>
        </row>
        <row r="48">
          <cell r="A48" t="str">
            <v>1208_H1</v>
          </cell>
          <cell r="B48">
            <v>-5.1824240684509304</v>
          </cell>
          <cell r="C48">
            <v>11910400000</v>
          </cell>
          <cell r="D48">
            <v>1058899968</v>
          </cell>
          <cell r="E48">
            <v>0.13321299850940699</v>
          </cell>
          <cell r="F48">
            <v>-6.3540004193782798E-3</v>
          </cell>
          <cell r="G48">
            <v>10016.799999999999</v>
          </cell>
          <cell r="H48">
            <v>7948895232</v>
          </cell>
          <cell r="I48">
            <v>1707899968</v>
          </cell>
          <cell r="J48">
            <v>8836899840</v>
          </cell>
          <cell r="K48">
            <v>4.79</v>
          </cell>
          <cell r="L48">
            <v>1.3632687924283999</v>
          </cell>
          <cell r="M48">
            <v>3.4165500445185903E-2</v>
          </cell>
          <cell r="N48">
            <v>-1.32651365749025E-3</v>
          </cell>
          <cell r="O48">
            <v>2.7810646870439899E-2</v>
          </cell>
          <cell r="P48">
            <v>4.4855946983994997E-2</v>
          </cell>
          <cell r="Q48">
            <v>5.1741319782025998</v>
          </cell>
          <cell r="R48">
            <v>11.247899102779099</v>
          </cell>
        </row>
        <row r="49">
          <cell r="A49" t="str">
            <v>1212_H1</v>
          </cell>
          <cell r="B49" t="str">
            <v>NaN</v>
          </cell>
          <cell r="C49" t="str">
            <v>NaN</v>
          </cell>
          <cell r="D49" t="str">
            <v>NaN</v>
          </cell>
          <cell r="E49" t="str">
            <v>NaN</v>
          </cell>
          <cell r="F49" t="str">
            <v>NaN</v>
          </cell>
          <cell r="G49" t="str">
            <v>NaN</v>
          </cell>
          <cell r="H49" t="str">
            <v>NaN</v>
          </cell>
          <cell r="I49" t="str">
            <v>NaN</v>
          </cell>
          <cell r="J49" t="str">
            <v>NaN</v>
          </cell>
          <cell r="K49" t="str">
            <v>NaN</v>
          </cell>
          <cell r="L49" t="str">
            <v>NaN</v>
          </cell>
          <cell r="M49" t="str">
            <v>NaN</v>
          </cell>
          <cell r="N49" t="str">
            <v>NaN</v>
          </cell>
          <cell r="O49" t="str">
            <v>NaN</v>
          </cell>
          <cell r="P49" t="str">
            <v>NaN</v>
          </cell>
          <cell r="Q49" t="str">
            <v>NaN</v>
          </cell>
          <cell r="R49" t="str">
            <v>NaN</v>
          </cell>
        </row>
        <row r="50">
          <cell r="A50" t="str">
            <v>1212_H2</v>
          </cell>
          <cell r="B50">
            <v>38.987476348877003</v>
          </cell>
          <cell r="C50">
            <v>14434410496</v>
          </cell>
          <cell r="D50">
            <v>2925536000</v>
          </cell>
          <cell r="E50">
            <v>1.8255089521408101</v>
          </cell>
          <cell r="F50">
            <v>1.51589596271515</v>
          </cell>
          <cell r="G50">
            <v>5083.4579999999996</v>
          </cell>
          <cell r="H50">
            <v>1602586496</v>
          </cell>
          <cell r="I50">
            <v>2593272960</v>
          </cell>
          <cell r="J50">
            <v>5963840000</v>
          </cell>
          <cell r="K50">
            <v>12.86</v>
          </cell>
          <cell r="L50">
            <v>0.37631252164368201</v>
          </cell>
          <cell r="M50">
            <v>1.24458662317902E-2</v>
          </cell>
          <cell r="N50">
            <v>0.11787682447240699</v>
          </cell>
          <cell r="O50">
            <v>0.14195248461437099</v>
          </cell>
          <cell r="P50">
            <v>0.12583042894719601</v>
          </cell>
          <cell r="Q50">
            <v>2.2997347722316102</v>
          </cell>
          <cell r="R50">
            <v>4.9339370617896998</v>
          </cell>
        </row>
        <row r="51">
          <cell r="A51" t="str">
            <v>1230_H1</v>
          </cell>
          <cell r="B51" t="str">
            <v>NaN</v>
          </cell>
          <cell r="C51" t="str">
            <v>NaN</v>
          </cell>
          <cell r="D51" t="str">
            <v>NaN</v>
          </cell>
          <cell r="E51" t="str">
            <v>NaN</v>
          </cell>
          <cell r="F51" t="str">
            <v>NaN</v>
          </cell>
          <cell r="G51" t="str">
            <v>NaN</v>
          </cell>
          <cell r="H51" t="str">
            <v>NaN</v>
          </cell>
          <cell r="I51" t="str">
            <v>NaN</v>
          </cell>
          <cell r="J51" t="str">
            <v>NaN</v>
          </cell>
          <cell r="K51" t="str">
            <v>NaN</v>
          </cell>
          <cell r="L51" t="str">
            <v>NaN</v>
          </cell>
          <cell r="M51" t="str">
            <v>NaN</v>
          </cell>
          <cell r="N51" t="str">
            <v>NaN</v>
          </cell>
          <cell r="O51" t="str">
            <v>NaN</v>
          </cell>
          <cell r="P51" t="str">
            <v>NaN</v>
          </cell>
          <cell r="Q51" t="str">
            <v>NaN</v>
          </cell>
          <cell r="R51" t="str">
            <v>NaN</v>
          </cell>
        </row>
        <row r="52">
          <cell r="A52" t="str">
            <v>1249775D_H1</v>
          </cell>
          <cell r="B52" t="str">
            <v>NaN</v>
          </cell>
          <cell r="C52" t="str">
            <v>NaN</v>
          </cell>
          <cell r="D52" t="str">
            <v>NaN</v>
          </cell>
          <cell r="E52" t="str">
            <v>NaN</v>
          </cell>
          <cell r="F52" t="str">
            <v>NaN</v>
          </cell>
          <cell r="G52" t="str">
            <v>NaN</v>
          </cell>
          <cell r="H52" t="str">
            <v>NaN</v>
          </cell>
          <cell r="I52" t="str">
            <v>NaN</v>
          </cell>
          <cell r="J52" t="str">
            <v>NaN</v>
          </cell>
          <cell r="K52" t="str">
            <v>NaN</v>
          </cell>
          <cell r="L52" t="str">
            <v>NaN</v>
          </cell>
          <cell r="M52" t="str">
            <v>NaN</v>
          </cell>
          <cell r="N52" t="str">
            <v>NaN</v>
          </cell>
          <cell r="O52" t="str">
            <v>NaN</v>
          </cell>
          <cell r="P52" t="str">
            <v>NaN</v>
          </cell>
          <cell r="Q52" t="str">
            <v>NaN</v>
          </cell>
          <cell r="R52" t="str">
            <v>NaN</v>
          </cell>
        </row>
        <row r="53">
          <cell r="A53" t="str">
            <v>1288_H1</v>
          </cell>
          <cell r="B53">
            <v>14.8462476730347</v>
          </cell>
          <cell r="C53">
            <v>19513756090368</v>
          </cell>
          <cell r="D53">
            <v>1326082031616</v>
          </cell>
          <cell r="E53">
            <v>4.0828399658203098</v>
          </cell>
          <cell r="F53">
            <v>0.57448098808527004</v>
          </cell>
          <cell r="G53" t="str">
            <v>NaN</v>
          </cell>
          <cell r="H53">
            <v>324793991168</v>
          </cell>
          <cell r="I53" t="str">
            <v>NaN</v>
          </cell>
          <cell r="J53">
            <v>-1859477045248</v>
          </cell>
          <cell r="K53">
            <v>4.46</v>
          </cell>
          <cell r="L53">
            <v>0.98144206404877599</v>
          </cell>
          <cell r="M53">
            <v>1.40404631738816E-2</v>
          </cell>
          <cell r="N53">
            <v>0.12880739643167499</v>
          </cell>
          <cell r="O53">
            <v>0.91543496991486795</v>
          </cell>
          <cell r="P53" t="str">
            <v>NaN</v>
          </cell>
          <cell r="Q53" t="str">
            <v>NaN</v>
          </cell>
          <cell r="R53">
            <v>14.715346128767001</v>
          </cell>
        </row>
        <row r="54">
          <cell r="A54" t="str">
            <v>1293_H1</v>
          </cell>
          <cell r="B54">
            <v>13.422283172607401</v>
          </cell>
          <cell r="C54">
            <v>16844244992</v>
          </cell>
          <cell r="D54">
            <v>6312001024</v>
          </cell>
          <cell r="E54">
            <v>2.22464203834534</v>
          </cell>
          <cell r="F54">
            <v>0.297939002513885</v>
          </cell>
          <cell r="G54">
            <v>11554.129000000001</v>
          </cell>
          <cell r="H54">
            <v>2837311488</v>
          </cell>
          <cell r="I54">
            <v>1919308992</v>
          </cell>
          <cell r="J54">
            <v>5674241024</v>
          </cell>
          <cell r="K54">
            <v>3.29</v>
          </cell>
          <cell r="L54">
            <v>0.85013964538924502</v>
          </cell>
          <cell r="M54">
            <v>2.81231236205297E-2</v>
          </cell>
          <cell r="N54">
            <v>9.0558967329448306E-2</v>
          </cell>
          <cell r="O54">
            <v>0.67618299037852303</v>
          </cell>
          <cell r="P54">
            <v>0.20560868050780601</v>
          </cell>
          <cell r="Q54">
            <v>2.9563978742616102</v>
          </cell>
          <cell r="R54">
            <v>2.66860618810952</v>
          </cell>
        </row>
        <row r="55">
          <cell r="A55" t="str">
            <v>1299_H1</v>
          </cell>
          <cell r="B55">
            <v>13.6050367355347</v>
          </cell>
          <cell r="C55">
            <v>161454997504</v>
          </cell>
          <cell r="D55">
            <v>38314000384</v>
          </cell>
          <cell r="E55">
            <v>3.1732649803161599</v>
          </cell>
          <cell r="F55">
            <v>0.41928200423717499</v>
          </cell>
          <cell r="G55">
            <v>3930</v>
          </cell>
          <cell r="H55">
            <v>12074000384</v>
          </cell>
          <cell r="I55" t="str">
            <v>NaN</v>
          </cell>
          <cell r="J55">
            <v>4455000064</v>
          </cell>
          <cell r="K55">
            <v>66.400000000000006</v>
          </cell>
          <cell r="L55">
            <v>0.65420755973343903</v>
          </cell>
          <cell r="M55">
            <v>1.41019143620416E-2</v>
          </cell>
          <cell r="N55">
            <v>6.3144880156201103E-3</v>
          </cell>
          <cell r="O55">
            <v>4.7790135245725299E-2</v>
          </cell>
          <cell r="P55" t="str">
            <v>NaN</v>
          </cell>
          <cell r="Q55" t="str">
            <v>NaN</v>
          </cell>
          <cell r="R55">
            <v>4.2139947769960298</v>
          </cell>
        </row>
        <row r="56">
          <cell r="A56" t="str">
            <v>1848_H2</v>
          </cell>
          <cell r="B56">
            <v>24.297309875488299</v>
          </cell>
          <cell r="C56">
            <v>30974164992</v>
          </cell>
          <cell r="D56">
            <v>3054513920</v>
          </cell>
          <cell r="E56">
            <v>5.0410861968994096</v>
          </cell>
          <cell r="F56">
            <v>0.97968798875808705</v>
          </cell>
          <cell r="G56">
            <v>24254.664000000001</v>
          </cell>
          <cell r="H56">
            <v>605923776</v>
          </cell>
          <cell r="I56">
            <v>2267009024</v>
          </cell>
          <cell r="J56">
            <v>21695262720</v>
          </cell>
          <cell r="K56">
            <v>8.27</v>
          </cell>
          <cell r="L56">
            <v>0.32442354215156999</v>
          </cell>
          <cell r="M56">
            <v>1.1311726502176701E-2</v>
          </cell>
          <cell r="N56">
            <v>0.118462876512465</v>
          </cell>
          <cell r="O56">
            <v>0.60956302259968698</v>
          </cell>
          <cell r="P56">
            <v>0.45240525715964403</v>
          </cell>
          <cell r="Q56">
            <v>9.5699939834028704</v>
          </cell>
          <cell r="R56">
            <v>10.140456322425299</v>
          </cell>
        </row>
        <row r="57">
          <cell r="A57" t="str">
            <v>1800_H1</v>
          </cell>
          <cell r="B57">
            <v>11.2422637939453</v>
          </cell>
          <cell r="C57">
            <v>662829006848</v>
          </cell>
          <cell r="D57">
            <v>167871004672</v>
          </cell>
          <cell r="E57">
            <v>10.3784227371216</v>
          </cell>
          <cell r="F57">
            <v>1.1017000079154999</v>
          </cell>
          <cell r="G57">
            <v>153799</v>
          </cell>
          <cell r="H57">
            <v>16174999552</v>
          </cell>
          <cell r="I57">
            <v>40832000000</v>
          </cell>
          <cell r="J57">
            <v>188684992512</v>
          </cell>
          <cell r="K57">
            <v>8.06</v>
          </cell>
          <cell r="L57">
            <v>0.58157950913157197</v>
          </cell>
          <cell r="M57">
            <v>1.13754730080457E-2</v>
          </cell>
          <cell r="N57">
            <v>0.13668734589522299</v>
          </cell>
          <cell r="O57">
            <v>1.2876455008835701</v>
          </cell>
          <cell r="P57">
            <v>0.31319932777109699</v>
          </cell>
          <cell r="Q57">
            <v>4.6210078495297804</v>
          </cell>
          <cell r="R57">
            <v>3.9484424850085902</v>
          </cell>
        </row>
        <row r="58">
          <cell r="A58" t="str">
            <v>1313_H1</v>
          </cell>
          <cell r="B58">
            <v>11.3313941955566</v>
          </cell>
          <cell r="C58">
            <v>29780154368</v>
          </cell>
          <cell r="D58">
            <v>28838862848</v>
          </cell>
          <cell r="E58">
            <v>4.4143791198730504</v>
          </cell>
          <cell r="F58">
            <v>0.48010900616645802</v>
          </cell>
          <cell r="G58">
            <v>11940.914000000001</v>
          </cell>
          <cell r="H58">
            <v>6532937728</v>
          </cell>
          <cell r="I58" t="str">
            <v>NaN</v>
          </cell>
          <cell r="J58">
            <v>14250413056</v>
          </cell>
          <cell r="K58">
            <v>6.78</v>
          </cell>
          <cell r="L58">
            <v>0.83359853666005501</v>
          </cell>
          <cell r="M58">
            <v>2.21940851429469E-2</v>
          </cell>
          <cell r="N58">
            <v>7.0812537782663401E-2</v>
          </cell>
          <cell r="O58">
            <v>0.65108836576298701</v>
          </cell>
          <cell r="P58" t="str">
            <v>NaN</v>
          </cell>
          <cell r="Q58" t="str">
            <v>NaN</v>
          </cell>
          <cell r="R58">
            <v>1.03263968919167</v>
          </cell>
        </row>
        <row r="59">
          <cell r="A59" t="str">
            <v>1316_H1</v>
          </cell>
          <cell r="B59">
            <v>30.483100891113299</v>
          </cell>
          <cell r="C59">
            <v>1566962944</v>
          </cell>
          <cell r="D59">
            <v>1203448960</v>
          </cell>
          <cell r="E59">
            <v>0.48085600137710599</v>
          </cell>
          <cell r="F59">
            <v>0.12832799926400201</v>
          </cell>
          <cell r="G59">
            <v>-71.302999999999997</v>
          </cell>
          <cell r="H59">
            <v>2502723840</v>
          </cell>
          <cell r="I59">
            <v>615729024</v>
          </cell>
          <cell r="J59">
            <v>15693000</v>
          </cell>
          <cell r="K59">
            <v>11.82</v>
          </cell>
          <cell r="L59">
            <v>0.85715350938644597</v>
          </cell>
          <cell r="M59">
            <v>2.73384625207524E-2</v>
          </cell>
          <cell r="N59">
            <v>1.0856852729611E-2</v>
          </cell>
          <cell r="O59">
            <v>4.0681556800093603E-2</v>
          </cell>
          <cell r="P59">
            <v>2.0814175860374502E-2</v>
          </cell>
          <cell r="Q59">
            <v>2.54868609214692E-2</v>
          </cell>
          <cell r="R59">
            <v>1.3020601588288401</v>
          </cell>
        </row>
        <row r="60">
          <cell r="A60" t="str">
            <v>1333_H1</v>
          </cell>
          <cell r="B60">
            <v>9.9462814331054705</v>
          </cell>
          <cell r="C60">
            <v>55712423936</v>
          </cell>
          <cell r="D60">
            <v>28564119552</v>
          </cell>
          <cell r="E60">
            <v>5.2416300773620597</v>
          </cell>
          <cell r="F60">
            <v>0.50671501457691204</v>
          </cell>
          <cell r="G60">
            <v>43956.529000000002</v>
          </cell>
          <cell r="H60">
            <v>5449473024</v>
          </cell>
          <cell r="I60">
            <v>5861686912</v>
          </cell>
          <cell r="J60">
            <v>28527056896</v>
          </cell>
          <cell r="K60">
            <v>4.66</v>
          </cell>
          <cell r="L60">
            <v>0.47888888774653599</v>
          </cell>
          <cell r="M60">
            <v>2.1377120213237798E-2</v>
          </cell>
          <cell r="N60">
            <v>0.108737127591612</v>
          </cell>
          <cell r="O60">
            <v>1.1248133213223299</v>
          </cell>
          <cell r="P60">
            <v>0.23082425494244699</v>
          </cell>
          <cell r="Q60">
            <v>4.8666974753632202</v>
          </cell>
          <cell r="R60">
            <v>1.9504337893061101</v>
          </cell>
        </row>
        <row r="61">
          <cell r="A61" t="str">
            <v>1336_H1</v>
          </cell>
          <cell r="B61">
            <v>8.1150102615356392</v>
          </cell>
          <cell r="C61">
            <v>643590979584</v>
          </cell>
          <cell r="D61">
            <v>61722001408</v>
          </cell>
          <cell r="E61">
            <v>19.782691955566399</v>
          </cell>
          <cell r="F61">
            <v>1.5557049512863199</v>
          </cell>
          <cell r="G61">
            <v>15148</v>
          </cell>
          <cell r="H61">
            <v>3120000000</v>
          </cell>
          <cell r="I61" t="str">
            <v>NaN</v>
          </cell>
          <cell r="J61">
            <v>28187000832</v>
          </cell>
          <cell r="K61">
            <v>36.549999999999997</v>
          </cell>
          <cell r="L61">
            <v>1.3809856791039199</v>
          </cell>
          <cell r="M61">
            <v>2.37044609649468E-2</v>
          </cell>
          <cell r="N61">
            <v>4.2563746957218103E-2</v>
          </cell>
          <cell r="O61">
            <v>0.541250121903321</v>
          </cell>
          <cell r="P61" t="str">
            <v>NaN</v>
          </cell>
          <cell r="Q61" t="str">
            <v>NaN</v>
          </cell>
          <cell r="R61">
            <v>10.427253894922799</v>
          </cell>
        </row>
        <row r="62">
          <cell r="A62" t="str">
            <v>1339_H1</v>
          </cell>
          <cell r="B62">
            <v>12.0860328674316</v>
          </cell>
          <cell r="C62">
            <v>807243022336</v>
          </cell>
          <cell r="D62">
            <v>132824997888</v>
          </cell>
          <cell r="E62">
            <v>3.1308929920196502</v>
          </cell>
          <cell r="F62">
            <v>0.363686993718147</v>
          </cell>
          <cell r="G62">
            <v>110847</v>
          </cell>
          <cell r="H62">
            <v>42424000512</v>
          </cell>
          <cell r="I62" t="str">
            <v>NaN</v>
          </cell>
          <cell r="J62">
            <v>42159001600</v>
          </cell>
          <cell r="K62">
            <v>3.67</v>
          </cell>
          <cell r="L62">
            <v>1.0469480787757099</v>
          </cell>
          <cell r="M62">
            <v>1.7259794308939001E-2</v>
          </cell>
          <cell r="N62">
            <v>9.9097273492683102E-2</v>
          </cell>
          <cell r="O62">
            <v>0.85310435749854197</v>
          </cell>
          <cell r="P62" t="str">
            <v>NaN</v>
          </cell>
          <cell r="Q62" t="str">
            <v>NaN</v>
          </cell>
          <cell r="R62">
            <v>6.0774932066377998</v>
          </cell>
        </row>
        <row r="63">
          <cell r="A63" t="str">
            <v>1347_H1</v>
          </cell>
          <cell r="B63">
            <v>9.0679883956909197</v>
          </cell>
          <cell r="C63">
            <v>365559008</v>
          </cell>
          <cell r="D63">
            <v>1624370048</v>
          </cell>
          <cell r="E63">
            <v>1.56930196285248</v>
          </cell>
          <cell r="F63">
            <v>0.13322799652814901</v>
          </cell>
          <cell r="G63">
            <v>-282</v>
          </cell>
          <cell r="H63">
            <v>1035090688</v>
          </cell>
          <cell r="I63">
            <v>257218000</v>
          </cell>
          <cell r="J63">
            <v>-149572992</v>
          </cell>
          <cell r="K63">
            <v>15.54</v>
          </cell>
          <cell r="L63">
            <v>1.0194870234643501</v>
          </cell>
          <cell r="M63">
            <v>3.1157559660123599E-2</v>
          </cell>
          <cell r="N63">
            <v>8.5732301498165405E-3</v>
          </cell>
          <cell r="O63">
            <v>0.100984682294239</v>
          </cell>
          <cell r="P63">
            <v>1.5990864698201799E-2</v>
          </cell>
          <cell r="Q63">
            <v>-0.58150281862078101</v>
          </cell>
          <cell r="R63">
            <v>0.225046631738928</v>
          </cell>
        </row>
        <row r="64">
          <cell r="A64" t="str">
            <v>135_H1</v>
          </cell>
          <cell r="B64">
            <v>1.15224301815033</v>
          </cell>
          <cell r="C64">
            <v>61814001664</v>
          </cell>
          <cell r="D64">
            <v>38199001088</v>
          </cell>
          <cell r="E64">
            <v>4.7322840690612802</v>
          </cell>
          <cell r="F64">
            <v>5.9208989143371603E-2</v>
          </cell>
          <cell r="G64">
            <v>48432</v>
          </cell>
          <cell r="H64">
            <v>8072000000</v>
          </cell>
          <cell r="I64">
            <v>11813920512</v>
          </cell>
          <cell r="J64">
            <v>17977999360</v>
          </cell>
          <cell r="K64">
            <v>6.77</v>
          </cell>
          <cell r="L64">
            <v>0.46037589968293902</v>
          </cell>
          <cell r="M64">
            <v>1.6516911749022801E-2</v>
          </cell>
          <cell r="N64">
            <v>8.7457886474699605E-3</v>
          </cell>
          <cell r="O64">
            <v>0.69900798656739704</v>
          </cell>
          <cell r="P64">
            <v>0.21618414406547701</v>
          </cell>
          <cell r="Q64">
            <v>1.52176403605719</v>
          </cell>
          <cell r="R64">
            <v>1.61820989825356</v>
          </cell>
        </row>
        <row r="65">
          <cell r="A65" t="str">
            <v>1357_H2</v>
          </cell>
          <cell r="B65" t="str">
            <v>NaN</v>
          </cell>
          <cell r="C65">
            <v>987963008</v>
          </cell>
          <cell r="D65">
            <v>5801107968</v>
          </cell>
          <cell r="E65">
            <v>1.3625019788742101</v>
          </cell>
          <cell r="F65">
            <v>-3.6299999039620201</v>
          </cell>
          <cell r="G65">
            <v>-1396.6320000000001</v>
          </cell>
          <cell r="H65">
            <v>4257689088</v>
          </cell>
          <cell r="I65">
            <v>-495632000</v>
          </cell>
          <cell r="J65">
            <v>-1284560000</v>
          </cell>
          <cell r="K65">
            <v>8.99</v>
          </cell>
          <cell r="L65">
            <v>0.53198873387010304</v>
          </cell>
          <cell r="M65">
            <v>2.9997717887661798E-2</v>
          </cell>
          <cell r="N65">
            <v>-0.40378196929499699</v>
          </cell>
          <cell r="O65">
            <v>0.151557505992682</v>
          </cell>
          <cell r="P65">
            <v>-1.29486865512546E-2</v>
          </cell>
          <cell r="Q65">
            <v>2.5917616295961499</v>
          </cell>
          <cell r="R65">
            <v>0.17030591629216199</v>
          </cell>
        </row>
        <row r="66">
          <cell r="A66" t="str">
            <v>1359_H1</v>
          </cell>
          <cell r="B66">
            <v>13.250003814697299</v>
          </cell>
          <cell r="C66">
            <v>1133970980864</v>
          </cell>
          <cell r="D66">
            <v>142989541376</v>
          </cell>
          <cell r="E66">
            <v>3.7466599941253702</v>
          </cell>
          <cell r="F66">
            <v>0.436773002147675</v>
          </cell>
          <cell r="G66">
            <v>759723.52899999998</v>
          </cell>
          <cell r="H66">
            <v>38164533248</v>
          </cell>
          <cell r="I66">
            <v>52587169792</v>
          </cell>
          <cell r="J66">
            <v>664643633152</v>
          </cell>
          <cell r="K66">
            <v>2.85</v>
          </cell>
          <cell r="L66">
            <v>0.92428196008763297</v>
          </cell>
          <cell r="M66">
            <v>1.53804337530362E-2</v>
          </cell>
          <cell r="N66">
            <v>0.153253684964097</v>
          </cell>
          <cell r="O66">
            <v>1.3146175417983801</v>
          </cell>
          <cell r="P66">
            <v>0.48347269241986102</v>
          </cell>
          <cell r="Q66">
            <v>12.6388933989201</v>
          </cell>
          <cell r="R66">
            <v>7.9304470099820197</v>
          </cell>
        </row>
        <row r="67">
          <cell r="A67" t="str">
            <v>1363_H1</v>
          </cell>
          <cell r="B67" t="str">
            <v>NaN</v>
          </cell>
          <cell r="C67" t="str">
            <v>NaN</v>
          </cell>
          <cell r="D67" t="str">
            <v>NaN</v>
          </cell>
          <cell r="E67" t="str">
            <v>NaN</v>
          </cell>
          <cell r="F67" t="str">
            <v>NaN</v>
          </cell>
          <cell r="G67" t="str">
            <v>NaN</v>
          </cell>
          <cell r="H67" t="str">
            <v>NaN</v>
          </cell>
          <cell r="I67" t="str">
            <v>NaN</v>
          </cell>
          <cell r="J67" t="str">
            <v>NaN</v>
          </cell>
          <cell r="K67" t="str">
            <v>NaN</v>
          </cell>
          <cell r="L67" t="str">
            <v>NaN</v>
          </cell>
          <cell r="M67" t="str">
            <v>NaN</v>
          </cell>
          <cell r="N67" t="str">
            <v>NaN</v>
          </cell>
          <cell r="O67" t="str">
            <v>NaN</v>
          </cell>
          <cell r="P67" t="str">
            <v>NaN</v>
          </cell>
          <cell r="Q67" t="str">
            <v>NaN</v>
          </cell>
          <cell r="R67" t="str">
            <v>NaN</v>
          </cell>
        </row>
        <row r="68">
          <cell r="A68" t="str">
            <v>1375_H1</v>
          </cell>
          <cell r="B68" t="str">
            <v>NaN</v>
          </cell>
          <cell r="C68" t="str">
            <v>NaN</v>
          </cell>
          <cell r="D68" t="str">
            <v>NaN</v>
          </cell>
          <cell r="E68" t="str">
            <v>NaN</v>
          </cell>
          <cell r="F68" t="str">
            <v>NaN</v>
          </cell>
          <cell r="G68" t="str">
            <v>NaN</v>
          </cell>
          <cell r="H68" t="str">
            <v>NaN</v>
          </cell>
          <cell r="I68" t="str">
            <v>NaN</v>
          </cell>
          <cell r="J68" t="str">
            <v>NaN</v>
          </cell>
          <cell r="K68" t="str">
            <v>NaN</v>
          </cell>
          <cell r="L68" t="str">
            <v>NaN</v>
          </cell>
          <cell r="M68" t="str">
            <v>NaN</v>
          </cell>
          <cell r="N68" t="str">
            <v>NaN</v>
          </cell>
          <cell r="O68" t="str">
            <v>NaN</v>
          </cell>
          <cell r="P68" t="str">
            <v>NaN</v>
          </cell>
          <cell r="Q68" t="str">
            <v>NaN</v>
          </cell>
          <cell r="R68" t="str">
            <v>NaN</v>
          </cell>
        </row>
        <row r="69">
          <cell r="A69" t="str">
            <v>1375_H2</v>
          </cell>
          <cell r="B69">
            <v>6.09010887145996</v>
          </cell>
          <cell r="C69">
            <v>29915953152</v>
          </cell>
          <cell r="D69">
            <v>10155531264</v>
          </cell>
          <cell r="E69">
            <v>2.5882310867309601</v>
          </cell>
          <cell r="F69">
            <v>0.15743900649249601</v>
          </cell>
          <cell r="G69">
            <v>270.132999999996</v>
          </cell>
          <cell r="H69">
            <v>3923735040</v>
          </cell>
          <cell r="I69">
            <v>1654776960</v>
          </cell>
          <cell r="J69">
            <v>-979395008</v>
          </cell>
          <cell r="K69">
            <v>2.93</v>
          </cell>
          <cell r="L69">
            <v>0.80010103403366895</v>
          </cell>
          <cell r="M69">
            <v>1.5896470446356E-2</v>
          </cell>
          <cell r="N69">
            <v>5.3733449314845097E-2</v>
          </cell>
          <cell r="O69">
            <v>0.88335531970339898</v>
          </cell>
          <cell r="P69">
            <v>0.14393690564921899</v>
          </cell>
          <cell r="Q69">
            <v>-0.59185922433921301</v>
          </cell>
          <cell r="R69">
            <v>2.9457792383592998</v>
          </cell>
        </row>
        <row r="70">
          <cell r="A70" t="str">
            <v>1378_H1</v>
          </cell>
          <cell r="B70">
            <v>11.570310592651399</v>
          </cell>
          <cell r="C70">
            <v>106669850624</v>
          </cell>
          <cell r="D70">
            <v>46246559744</v>
          </cell>
          <cell r="E70">
            <v>6.3702549934387198</v>
          </cell>
          <cell r="F70">
            <v>0.694435015320778</v>
          </cell>
          <cell r="G70">
            <v>50608.574000000001</v>
          </cell>
          <cell r="H70">
            <v>7259766272</v>
          </cell>
          <cell r="I70">
            <v>16904501248</v>
          </cell>
          <cell r="J70">
            <v>69770977280</v>
          </cell>
          <cell r="K70">
            <v>8.57</v>
          </cell>
          <cell r="L70">
            <v>0.51785146583469899</v>
          </cell>
          <cell r="M70">
            <v>3.2663756652612501E-2</v>
          </cell>
          <cell r="N70">
            <v>8.1030923608025399E-2</v>
          </cell>
          <cell r="O70">
            <v>0.74332030261828697</v>
          </cell>
          <cell r="P70">
            <v>0.27170557388249</v>
          </cell>
          <cell r="Q70">
            <v>4.1273608878732704</v>
          </cell>
          <cell r="R70">
            <v>2.3065467185986601</v>
          </cell>
        </row>
        <row r="71">
          <cell r="A71" t="str">
            <v>1382_H1</v>
          </cell>
          <cell r="B71">
            <v>28.359340667724599</v>
          </cell>
          <cell r="C71">
            <v>1714518016</v>
          </cell>
          <cell r="D71">
            <v>3224192000</v>
          </cell>
          <cell r="E71">
            <v>2.2290799617767298</v>
          </cell>
          <cell r="F71">
            <v>0.62621098756790206</v>
          </cell>
          <cell r="G71">
            <v>-418.46699999999998</v>
          </cell>
          <cell r="H71">
            <v>1446423040</v>
          </cell>
          <cell r="I71">
            <v>1122529984</v>
          </cell>
          <cell r="J71">
            <v>-403201984</v>
          </cell>
          <cell r="K71">
            <v>7.51</v>
          </cell>
          <cell r="L71">
            <v>0.25286084539140902</v>
          </cell>
          <cell r="M71">
            <v>1.3642402975561799E-2</v>
          </cell>
          <cell r="N71">
            <v>8.3383620182144097E-2</v>
          </cell>
          <cell r="O71">
            <v>0.29681490835908497</v>
          </cell>
          <cell r="P71">
            <v>0.103338629846722</v>
          </cell>
          <cell r="Q71">
            <v>-0.35919039112277301</v>
          </cell>
          <cell r="R71">
            <v>0.53176672356981203</v>
          </cell>
        </row>
        <row r="72">
          <cell r="A72" t="str">
            <v>1398_H1</v>
          </cell>
          <cell r="B72">
            <v>14.6901664733887</v>
          </cell>
          <cell r="C72">
            <v>23663654993920</v>
          </cell>
          <cell r="D72">
            <v>2002894979072</v>
          </cell>
          <cell r="E72">
            <v>5.6196851730346697</v>
          </cell>
          <cell r="F72">
            <v>0.79223197698593095</v>
          </cell>
          <cell r="G72" t="str">
            <v>NaN</v>
          </cell>
          <cell r="H72">
            <v>356406984704</v>
          </cell>
          <cell r="I72" t="str">
            <v>NaN</v>
          </cell>
          <cell r="J72">
            <v>-2549181054976</v>
          </cell>
          <cell r="K72">
            <v>6.73</v>
          </cell>
          <cell r="L72">
            <v>1.1777307760217599</v>
          </cell>
          <cell r="M72">
            <v>1.54086030393979E-2</v>
          </cell>
          <cell r="N72">
            <v>0.117716489893898</v>
          </cell>
          <cell r="O72">
            <v>0.83502008514630999</v>
          </cell>
          <cell r="P72" t="str">
            <v>NaN</v>
          </cell>
          <cell r="Q72" t="str">
            <v>NaN</v>
          </cell>
          <cell r="R72">
            <v>11.814725804986599</v>
          </cell>
        </row>
        <row r="73">
          <cell r="A73" t="str">
            <v>14_H1</v>
          </cell>
          <cell r="B73">
            <v>1.58070504665375</v>
          </cell>
          <cell r="C73">
            <v>9685000192</v>
          </cell>
          <cell r="D73">
            <v>67163000832</v>
          </cell>
          <cell r="E73">
            <v>64.242622375488295</v>
          </cell>
          <cell r="F73">
            <v>1.0186409652233099</v>
          </cell>
          <cell r="G73">
            <v>6571</v>
          </cell>
          <cell r="H73">
            <v>1045458560</v>
          </cell>
          <cell r="I73">
            <v>2970999936</v>
          </cell>
          <cell r="J73">
            <v>2996999936</v>
          </cell>
          <cell r="K73">
            <v>41.5</v>
          </cell>
          <cell r="L73">
            <v>0.17464779978494799</v>
          </cell>
          <cell r="M73">
            <v>1.1921821287680301E-2</v>
          </cell>
          <cell r="N73">
            <v>2.4545565427067699E-2</v>
          </cell>
          <cell r="O73">
            <v>1.5480149969997199</v>
          </cell>
          <cell r="P73">
            <v>6.8477462235398995E-2</v>
          </cell>
          <cell r="Q73">
            <v>1.0087512623898001</v>
          </cell>
          <cell r="R73">
            <v>0.14420142149731899</v>
          </cell>
        </row>
        <row r="74">
          <cell r="A74" t="str">
            <v>142_H1</v>
          </cell>
          <cell r="B74">
            <v>3.2885580062866202</v>
          </cell>
          <cell r="C74">
            <v>11354399744</v>
          </cell>
          <cell r="D74">
            <v>3273799936</v>
          </cell>
          <cell r="E74">
            <v>0.75501000881195102</v>
          </cell>
          <cell r="F74">
            <v>2.38269995898008E-2</v>
          </cell>
          <cell r="G74">
            <v>11267.7</v>
          </cell>
          <cell r="H74">
            <v>4336099840</v>
          </cell>
          <cell r="I74">
            <v>1265099968</v>
          </cell>
          <cell r="J74">
            <v>5408099840</v>
          </cell>
          <cell r="K74">
            <v>4.2699999999999996</v>
          </cell>
          <cell r="L74">
            <v>0.178602999211078</v>
          </cell>
          <cell r="M74">
            <v>1.3311600717105699E-2</v>
          </cell>
          <cell r="N74">
            <v>5.5800935807495998E-3</v>
          </cell>
          <cell r="O74">
            <v>0.176817332274462</v>
          </cell>
          <cell r="P74">
            <v>6.8327799114120499E-2</v>
          </cell>
          <cell r="Q74">
            <v>4.2748399152595704</v>
          </cell>
          <cell r="R74">
            <v>3.4682631700069799</v>
          </cell>
        </row>
        <row r="75">
          <cell r="A75" t="str">
            <v>1432_H1</v>
          </cell>
          <cell r="B75" t="str">
            <v>NaN</v>
          </cell>
          <cell r="C75" t="str">
            <v>NaN</v>
          </cell>
          <cell r="D75" t="str">
            <v>NaN</v>
          </cell>
          <cell r="E75" t="str">
            <v>NaN</v>
          </cell>
          <cell r="F75" t="str">
            <v>NaN</v>
          </cell>
          <cell r="G75" t="str">
            <v>NaN</v>
          </cell>
          <cell r="H75" t="str">
            <v>NaN</v>
          </cell>
          <cell r="I75" t="str">
            <v>NaN</v>
          </cell>
          <cell r="J75" t="str">
            <v>NaN</v>
          </cell>
          <cell r="K75" t="str">
            <v>NaN</v>
          </cell>
          <cell r="L75" t="str">
            <v>NaN</v>
          </cell>
          <cell r="M75" t="str">
            <v>NaN</v>
          </cell>
          <cell r="N75" t="str">
            <v>NaN</v>
          </cell>
          <cell r="O75" t="str">
            <v>NaN</v>
          </cell>
          <cell r="P75" t="str">
            <v>NaN</v>
          </cell>
          <cell r="Q75" t="str">
            <v>NaN</v>
          </cell>
          <cell r="R75" t="str">
            <v>NaN</v>
          </cell>
        </row>
        <row r="76">
          <cell r="A76" t="str">
            <v>2588_H1</v>
          </cell>
          <cell r="B76">
            <v>13.2417612075806</v>
          </cell>
          <cell r="C76">
            <v>10868620288</v>
          </cell>
          <cell r="D76">
            <v>3536517120</v>
          </cell>
          <cell r="E76">
            <v>5.0957717895507804</v>
          </cell>
          <cell r="F76">
            <v>0.64646700024604797</v>
          </cell>
          <cell r="G76">
            <v>10435.082</v>
          </cell>
          <cell r="H76">
            <v>694009984</v>
          </cell>
          <cell r="I76">
            <v>1132288032</v>
          </cell>
          <cell r="J76">
            <v>9038705664</v>
          </cell>
          <cell r="K76">
            <v>46.65</v>
          </cell>
          <cell r="L76">
            <v>0.25217080215299897</v>
          </cell>
          <cell r="M76">
            <v>1.15580545568469E-2</v>
          </cell>
          <cell r="N76">
            <v>1.3857813510097501E-2</v>
          </cell>
          <cell r="O76">
            <v>0.109234121962503</v>
          </cell>
          <cell r="P76">
            <v>3.4973525271060103E-2</v>
          </cell>
          <cell r="Q76">
            <v>7.9826911603354302</v>
          </cell>
          <cell r="R76">
            <v>3.0732553863616001</v>
          </cell>
        </row>
        <row r="77">
          <cell r="A77" t="str">
            <v>1458_H1</v>
          </cell>
          <cell r="B77">
            <v>32.812942504882798</v>
          </cell>
          <cell r="C77">
            <v>463028000</v>
          </cell>
          <cell r="D77">
            <v>3718381056</v>
          </cell>
          <cell r="E77">
            <v>1.56028604507446</v>
          </cell>
          <cell r="F77">
            <v>0.34090000391006497</v>
          </cell>
          <cell r="G77">
            <v>-2149.585</v>
          </cell>
          <cell r="H77">
            <v>2383140608</v>
          </cell>
          <cell r="I77">
            <v>990858016</v>
          </cell>
          <cell r="J77">
            <v>-2149584896</v>
          </cell>
          <cell r="K77">
            <v>7.14</v>
          </cell>
          <cell r="L77">
            <v>0.389825737572845</v>
          </cell>
          <cell r="M77">
            <v>2.2051469484056601E-2</v>
          </cell>
          <cell r="N77">
            <v>4.7745098586843802E-2</v>
          </cell>
          <cell r="O77">
            <v>0.218527457293342</v>
          </cell>
          <cell r="P77">
            <v>5.8232254344824201E-2</v>
          </cell>
          <cell r="Q77">
            <v>-2.1694176776988399</v>
          </cell>
          <cell r="R77">
            <v>0.124524085355065</v>
          </cell>
        </row>
        <row r="78">
          <cell r="A78" t="str">
            <v>1478_H2</v>
          </cell>
          <cell r="B78">
            <v>20.416225433349599</v>
          </cell>
          <cell r="C78">
            <v>2604124928</v>
          </cell>
          <cell r="D78">
            <v>1734580992</v>
          </cell>
          <cell r="E78">
            <v>1.58322894573212</v>
          </cell>
          <cell r="F78">
            <v>0.28796000033616997</v>
          </cell>
          <cell r="G78">
            <v>-260.34899999999999</v>
          </cell>
          <cell r="H78">
            <v>1095597056</v>
          </cell>
          <cell r="I78">
            <v>503286016</v>
          </cell>
          <cell r="J78">
            <v>-558769984</v>
          </cell>
          <cell r="K78">
            <v>10.02</v>
          </cell>
          <cell r="L78">
            <v>1.0676735239339701</v>
          </cell>
          <cell r="M78">
            <v>4.84488851166541E-2</v>
          </cell>
          <cell r="N78">
            <v>2.87385229876417E-2</v>
          </cell>
          <cell r="O78">
            <v>0.15800688081158901</v>
          </cell>
          <cell r="P78">
            <v>4.5845455886822602E-2</v>
          </cell>
          <cell r="Q78">
            <v>-1.1102434127635299</v>
          </cell>
          <cell r="R78">
            <v>1.50129912642326</v>
          </cell>
        </row>
        <row r="79">
          <cell r="A79" t="str">
            <v>148_H1</v>
          </cell>
          <cell r="B79">
            <v>14.8676042556763</v>
          </cell>
          <cell r="C79">
            <v>31511681024</v>
          </cell>
          <cell r="D79">
            <v>40836071424</v>
          </cell>
          <cell r="E79">
            <v>39.325954437255902</v>
          </cell>
          <cell r="F79">
            <v>5.5154550075530997</v>
          </cell>
          <cell r="G79">
            <v>17879.800999999999</v>
          </cell>
          <cell r="H79">
            <v>1038400000</v>
          </cell>
          <cell r="I79">
            <v>10567556096</v>
          </cell>
          <cell r="J79">
            <v>9850472448</v>
          </cell>
          <cell r="K79">
            <v>35.85</v>
          </cell>
          <cell r="L79">
            <v>0.83352872103400399</v>
          </cell>
          <cell r="M79">
            <v>2.1287615803357099E-2</v>
          </cell>
          <cell r="N79">
            <v>0.153848117365498</v>
          </cell>
          <cell r="O79">
            <v>1.0969582827686399</v>
          </cell>
          <cell r="P79">
            <v>0.28387066413861201</v>
          </cell>
          <cell r="Q79">
            <v>0.93214290593910998</v>
          </cell>
          <cell r="R79">
            <v>0.77166289324981696</v>
          </cell>
        </row>
        <row r="80">
          <cell r="A80" t="str">
            <v>151_H1</v>
          </cell>
          <cell r="B80" t="str">
            <v>NaN</v>
          </cell>
          <cell r="C80">
            <v>12185311232</v>
          </cell>
          <cell r="D80">
            <v>13030924288</v>
          </cell>
          <cell r="E80">
            <v>1.0415519475936901</v>
          </cell>
          <cell r="F80">
            <v>0.22170000523328801</v>
          </cell>
          <cell r="G80">
            <v>-3806.7220000000002</v>
          </cell>
          <cell r="H80">
            <v>12511069184</v>
          </cell>
          <cell r="I80">
            <v>4706844160</v>
          </cell>
          <cell r="J80">
            <v>-3849085952</v>
          </cell>
          <cell r="K80">
            <v>6.29</v>
          </cell>
          <cell r="L80">
            <v>0.32547234146608001</v>
          </cell>
          <cell r="M80">
            <v>1.8898888449364899E-2</v>
          </cell>
          <cell r="N80">
            <v>3.5246423725482999E-2</v>
          </cell>
          <cell r="O80">
            <v>0.16558854492745501</v>
          </cell>
          <cell r="P80">
            <v>5.9811510349985601E-2</v>
          </cell>
          <cell r="Q80">
            <v>-0.81776362699885996</v>
          </cell>
          <cell r="R80">
            <v>0.93510720826006799</v>
          </cell>
        </row>
        <row r="81">
          <cell r="A81" t="str">
            <v>1515_H1</v>
          </cell>
          <cell r="B81" t="str">
            <v>NaN</v>
          </cell>
          <cell r="C81" t="str">
            <v>NaN</v>
          </cell>
          <cell r="D81" t="str">
            <v>NaN</v>
          </cell>
          <cell r="E81" t="str">
            <v>NaN</v>
          </cell>
          <cell r="F81" t="str">
            <v>NaN</v>
          </cell>
          <cell r="G81" t="str">
            <v>NaN</v>
          </cell>
          <cell r="H81" t="str">
            <v>NaN</v>
          </cell>
          <cell r="I81" t="str">
            <v>NaN</v>
          </cell>
          <cell r="J81" t="str">
            <v>NaN</v>
          </cell>
          <cell r="K81" t="str">
            <v>NaN</v>
          </cell>
          <cell r="L81" t="str">
            <v>NaN</v>
          </cell>
          <cell r="M81" t="str">
            <v>NaN</v>
          </cell>
          <cell r="N81" t="str">
            <v>NaN</v>
          </cell>
          <cell r="O81" t="str">
            <v>NaN</v>
          </cell>
          <cell r="P81" t="str">
            <v>NaN</v>
          </cell>
          <cell r="Q81" t="str">
            <v>NaN</v>
          </cell>
          <cell r="R81" t="str">
            <v>NaN</v>
          </cell>
        </row>
        <row r="82">
          <cell r="A82" t="str">
            <v>659_H1</v>
          </cell>
          <cell r="B82">
            <v>11.8908700942993</v>
          </cell>
          <cell r="C82">
            <v>26450900992</v>
          </cell>
          <cell r="D82">
            <v>49057099776</v>
          </cell>
          <cell r="E82">
            <v>12.616619110107401</v>
          </cell>
          <cell r="F82">
            <v>1.4637719988822899</v>
          </cell>
          <cell r="G82">
            <v>6369.3</v>
          </cell>
          <cell r="H82">
            <v>3888292096</v>
          </cell>
          <cell r="I82">
            <v>4451499904</v>
          </cell>
          <cell r="J82">
            <v>3229299968</v>
          </cell>
          <cell r="K82">
            <v>14.24</v>
          </cell>
          <cell r="L82">
            <v>0.230396981937766</v>
          </cell>
          <cell r="M82">
            <v>1.21572182831518E-2</v>
          </cell>
          <cell r="N82">
            <v>0.102792977449599</v>
          </cell>
          <cell r="O82">
            <v>0.88599853301316001</v>
          </cell>
          <cell r="P82">
            <v>8.0396556292339202E-2</v>
          </cell>
          <cell r="Q82">
            <v>0.72544087108667299</v>
          </cell>
          <cell r="R82">
            <v>0.53918599168678305</v>
          </cell>
        </row>
        <row r="83">
          <cell r="A83" t="str">
            <v>1525037D_H2</v>
          </cell>
          <cell r="B83" t="str">
            <v>NaN</v>
          </cell>
          <cell r="C83" t="str">
            <v>NaN</v>
          </cell>
          <cell r="D83" t="str">
            <v>NaN</v>
          </cell>
          <cell r="E83" t="str">
            <v>NaN</v>
          </cell>
          <cell r="F83" t="str">
            <v>NaN</v>
          </cell>
          <cell r="G83" t="str">
            <v>NaN</v>
          </cell>
          <cell r="H83" t="str">
            <v>NaN</v>
          </cell>
          <cell r="I83" t="str">
            <v>NaN</v>
          </cell>
          <cell r="J83" t="str">
            <v>NaN</v>
          </cell>
          <cell r="K83" t="str">
            <v>NaN</v>
          </cell>
          <cell r="L83" t="str">
            <v>NaN</v>
          </cell>
          <cell r="M83" t="str">
            <v>NaN</v>
          </cell>
          <cell r="N83" t="str">
            <v>NaN</v>
          </cell>
          <cell r="O83" t="str">
            <v>NaN</v>
          </cell>
          <cell r="P83" t="str">
            <v>NaN</v>
          </cell>
          <cell r="Q83" t="str">
            <v>NaN</v>
          </cell>
          <cell r="R83" t="str">
            <v>NaN</v>
          </cell>
        </row>
        <row r="84">
          <cell r="A84" t="str">
            <v>1528_H1</v>
          </cell>
          <cell r="B84">
            <v>9.4844942092895508</v>
          </cell>
          <cell r="C84">
            <v>48990212096</v>
          </cell>
          <cell r="D84">
            <v>38517792768</v>
          </cell>
          <cell r="E84">
            <v>10.6287727355957</v>
          </cell>
          <cell r="F84">
            <v>1.0456070005893701</v>
          </cell>
          <cell r="G84">
            <v>22102.500423099998</v>
          </cell>
          <cell r="H84">
            <v>3623917056</v>
          </cell>
          <cell r="I84" t="str">
            <v>NaN</v>
          </cell>
          <cell r="J84">
            <v>18478569472</v>
          </cell>
          <cell r="K84">
            <v>9.19</v>
          </cell>
          <cell r="L84">
            <v>0.72550283450070596</v>
          </cell>
          <cell r="M84">
            <v>2.1942867765744299E-2</v>
          </cell>
          <cell r="N84">
            <v>0.113776605069572</v>
          </cell>
          <cell r="O84">
            <v>1.15655851312249</v>
          </cell>
          <cell r="P84" t="str">
            <v>NaN</v>
          </cell>
          <cell r="Q84" t="str">
            <v>NaN</v>
          </cell>
          <cell r="R84">
            <v>1.2718852399221701</v>
          </cell>
        </row>
        <row r="85">
          <cell r="A85" t="str">
            <v>1530_H1</v>
          </cell>
          <cell r="B85">
            <v>12.816368103027299</v>
          </cell>
          <cell r="C85">
            <v>3647047936</v>
          </cell>
          <cell r="D85">
            <v>6877114880</v>
          </cell>
          <cell r="E85">
            <v>2.7157440185546902</v>
          </cell>
          <cell r="F85">
            <v>0.32808700203895602</v>
          </cell>
          <cell r="G85">
            <v>1535.8040000000001</v>
          </cell>
          <cell r="H85">
            <v>2532313600</v>
          </cell>
          <cell r="I85">
            <v>1483956992</v>
          </cell>
          <cell r="J85">
            <v>1883480960</v>
          </cell>
          <cell r="K85">
            <v>17.68</v>
          </cell>
          <cell r="L85">
            <v>0.77327493128898905</v>
          </cell>
          <cell r="M85">
            <v>2.414842798419E-2</v>
          </cell>
          <cell r="N85">
            <v>1.8556957128900198E-2</v>
          </cell>
          <cell r="O85">
            <v>0.153605430913727</v>
          </cell>
          <cell r="P85">
            <v>3.3145269261004397E-2</v>
          </cell>
          <cell r="Q85">
            <v>1.2692288052509799</v>
          </cell>
          <cell r="R85">
            <v>0.53031656437881103</v>
          </cell>
        </row>
        <row r="86">
          <cell r="A86" t="str">
            <v>1533_H2</v>
          </cell>
          <cell r="B86">
            <v>10.4375057220459</v>
          </cell>
          <cell r="C86">
            <v>581353024</v>
          </cell>
          <cell r="D86">
            <v>760233984</v>
          </cell>
          <cell r="E86">
            <v>5.4109182357788104</v>
          </cell>
          <cell r="F86">
            <v>0.54000002145767201</v>
          </cell>
          <cell r="G86">
            <v>81.450999999999993</v>
          </cell>
          <cell r="H86">
            <v>140500000</v>
          </cell>
          <cell r="I86">
            <v>145904000</v>
          </cell>
          <cell r="J86">
            <v>81451000</v>
          </cell>
          <cell r="K86">
            <v>8.39</v>
          </cell>
          <cell r="L86">
            <v>-0.47590287278167598</v>
          </cell>
          <cell r="M86">
            <v>7.1481522996241595E-2</v>
          </cell>
          <cell r="N86">
            <v>6.4362338671951402E-2</v>
          </cell>
          <cell r="O86">
            <v>0.64492470033120497</v>
          </cell>
          <cell r="P86">
            <v>0.123773845255958</v>
          </cell>
          <cell r="Q86">
            <v>0.55825063055159596</v>
          </cell>
          <cell r="R86">
            <v>0.76470275761837003</v>
          </cell>
        </row>
        <row r="87">
          <cell r="A87" t="str">
            <v>1548_H2</v>
          </cell>
          <cell r="B87">
            <v>15.211519241333001</v>
          </cell>
          <cell r="C87">
            <v>41600000</v>
          </cell>
          <cell r="D87">
            <v>197282000</v>
          </cell>
          <cell r="E87">
            <v>0.114940002560616</v>
          </cell>
          <cell r="F87">
            <v>1.6518999822437801E-2</v>
          </cell>
          <cell r="G87">
            <v>-116.435</v>
          </cell>
          <cell r="H87">
            <v>1716397056</v>
          </cell>
          <cell r="I87">
            <v>35894000</v>
          </cell>
          <cell r="J87">
            <v>-130749000</v>
          </cell>
          <cell r="K87">
            <v>25.1</v>
          </cell>
          <cell r="L87">
            <v>1.8268332716901601</v>
          </cell>
          <cell r="M87">
            <v>5.8093372640598898E-2</v>
          </cell>
          <cell r="N87">
            <v>6.5812748296565E-4</v>
          </cell>
          <cell r="O87">
            <v>4.5792829705424698E-3</v>
          </cell>
          <cell r="P87">
            <v>8.3316377146149499E-4</v>
          </cell>
          <cell r="Q87">
            <v>-3.6426422243271901</v>
          </cell>
          <cell r="R87">
            <v>0.210865664378909</v>
          </cell>
        </row>
        <row r="88">
          <cell r="A88" t="str">
            <v>1578_H1</v>
          </cell>
          <cell r="B88">
            <v>10.9442586898804</v>
          </cell>
          <cell r="C88">
            <v>616872345600</v>
          </cell>
          <cell r="D88">
            <v>42961166336</v>
          </cell>
          <cell r="E88">
            <v>7.0769791603088397</v>
          </cell>
          <cell r="F88">
            <v>0.74771699309349104</v>
          </cell>
          <cell r="G88" t="str">
            <v>NaN</v>
          </cell>
          <cell r="H88">
            <v>6070552064</v>
          </cell>
          <cell r="I88" t="str">
            <v>NaN</v>
          </cell>
          <cell r="J88">
            <v>138931257344</v>
          </cell>
          <cell r="K88">
            <v>4.5</v>
          </cell>
          <cell r="L88">
            <v>0.14379765424400201</v>
          </cell>
          <cell r="M88">
            <v>1.96187265087957E-2</v>
          </cell>
          <cell r="N88">
            <v>0.16615933179855399</v>
          </cell>
          <cell r="O88">
            <v>1.57266203562419</v>
          </cell>
          <cell r="P88" t="str">
            <v>NaN</v>
          </cell>
          <cell r="Q88" t="str">
            <v>NaN</v>
          </cell>
          <cell r="R88">
            <v>14.3588360887465</v>
          </cell>
        </row>
        <row r="89">
          <cell r="A89" t="str">
            <v>1585_H2</v>
          </cell>
          <cell r="B89">
            <v>20.2446193695068</v>
          </cell>
          <cell r="C89">
            <v>3557872128</v>
          </cell>
          <cell r="D89">
            <v>2263898880</v>
          </cell>
          <cell r="E89">
            <v>0.754633009433746</v>
          </cell>
          <cell r="F89">
            <v>0.14410300180315999</v>
          </cell>
          <cell r="G89">
            <v>-981.96799999999996</v>
          </cell>
          <cell r="H89">
            <v>3000000000</v>
          </cell>
          <cell r="I89">
            <v>592302976</v>
          </cell>
          <cell r="J89">
            <v>-2903650048</v>
          </cell>
          <cell r="K89">
            <v>2.67</v>
          </cell>
          <cell r="L89">
            <v>0.40541770974889901</v>
          </cell>
          <cell r="M89">
            <v>2.0000736370384901E-2</v>
          </cell>
          <cell r="N89">
            <v>5.3971161724029999E-2</v>
          </cell>
          <cell r="O89">
            <v>0.28263408593024197</v>
          </cell>
          <cell r="P89">
            <v>7.3945449264926993E-2</v>
          </cell>
          <cell r="Q89">
            <v>-4.9023053498890397</v>
          </cell>
          <cell r="R89">
            <v>1.5715684827760501</v>
          </cell>
        </row>
        <row r="90">
          <cell r="A90" t="str">
            <v>16_H1</v>
          </cell>
          <cell r="B90">
            <v>8.6422691345214808</v>
          </cell>
          <cell r="C90">
            <v>132053000192</v>
          </cell>
          <cell r="D90">
            <v>498214993920</v>
          </cell>
          <cell r="E90">
            <v>172.035568237305</v>
          </cell>
          <cell r="F90">
            <v>14.434630870819101</v>
          </cell>
          <cell r="G90">
            <v>53059</v>
          </cell>
          <cell r="H90">
            <v>2896000000</v>
          </cell>
          <cell r="I90">
            <v>45049999360</v>
          </cell>
          <cell r="J90">
            <v>35254001664</v>
          </cell>
          <cell r="K90">
            <v>124</v>
          </cell>
          <cell r="L90">
            <v>0.40219422612394001</v>
          </cell>
          <cell r="M90">
            <v>1.05222051131645E-2</v>
          </cell>
          <cell r="N90">
            <v>0.116408313474348</v>
          </cell>
          <cell r="O90">
            <v>1.38738361481698</v>
          </cell>
          <cell r="P90">
            <v>0.125451102476413</v>
          </cell>
          <cell r="Q90">
            <v>0.78255276725491196</v>
          </cell>
          <cell r="R90">
            <v>0.26505224010420703</v>
          </cell>
        </row>
        <row r="91">
          <cell r="A91" t="str">
            <v>257_H1</v>
          </cell>
          <cell r="B91">
            <v>17.871025085449201</v>
          </cell>
          <cell r="C91">
            <v>36417105920</v>
          </cell>
          <cell r="D91">
            <v>20175136768</v>
          </cell>
          <cell r="E91">
            <v>4.5006551742553702</v>
          </cell>
          <cell r="F91">
            <v>0.75216197967529297</v>
          </cell>
          <cell r="G91">
            <v>28045.63</v>
          </cell>
          <cell r="H91">
            <v>4482711552</v>
          </cell>
          <cell r="I91">
            <v>6058217984</v>
          </cell>
          <cell r="J91">
            <v>16322513920</v>
          </cell>
          <cell r="K91">
            <v>11</v>
          </cell>
          <cell r="L91">
            <v>0.42143477221124198</v>
          </cell>
          <cell r="M91">
            <v>1.29992556045585E-2</v>
          </cell>
          <cell r="N91">
            <v>6.8378361788662995E-2</v>
          </cell>
          <cell r="O91">
            <v>0.40915047038685198</v>
          </cell>
          <cell r="P91">
            <v>0.12286018625583001</v>
          </cell>
          <cell r="Q91">
            <v>2.6942764296544701</v>
          </cell>
          <cell r="R91">
            <v>1.8050487755682301</v>
          </cell>
        </row>
        <row r="92">
          <cell r="A92" t="str">
            <v>2727_H1</v>
          </cell>
          <cell r="B92">
            <v>5.7481021881103498</v>
          </cell>
          <cell r="C92">
            <v>121148284928</v>
          </cell>
          <cell r="D92">
            <v>46517006336</v>
          </cell>
          <cell r="E92">
            <v>3.4633650779724099</v>
          </cell>
          <cell r="F92">
            <v>0.15805799886584301</v>
          </cell>
          <cell r="G92">
            <v>-10506.705</v>
          </cell>
          <cell r="H92">
            <v>13431157760</v>
          </cell>
          <cell r="I92">
            <v>5495616000</v>
          </cell>
          <cell r="J92">
            <v>-28326541312</v>
          </cell>
          <cell r="K92">
            <v>2.72</v>
          </cell>
          <cell r="L92">
            <v>0.46519637915067602</v>
          </cell>
          <cell r="M92">
            <v>1.30224614951119E-2</v>
          </cell>
          <cell r="N92">
            <v>5.8109558406559902E-2</v>
          </cell>
          <cell r="O92">
            <v>1.27329598454868</v>
          </cell>
          <cell r="P92">
            <v>0.15042989413133001</v>
          </cell>
          <cell r="Q92">
            <v>-5.1543887549639598</v>
          </cell>
          <cell r="R92">
            <v>2.6043869644775901</v>
          </cell>
        </row>
        <row r="93">
          <cell r="A93" t="str">
            <v>1622_H2</v>
          </cell>
          <cell r="B93">
            <v>21.872634887695298</v>
          </cell>
          <cell r="C93">
            <v>11299176448</v>
          </cell>
          <cell r="D93">
            <v>3243920896</v>
          </cell>
          <cell r="E93">
            <v>0.91336697340011597</v>
          </cell>
          <cell r="F93">
            <v>0.15019499883055701</v>
          </cell>
          <cell r="G93">
            <v>4453.7359999999999</v>
          </cell>
          <cell r="H93">
            <v>3551609344</v>
          </cell>
          <cell r="I93">
            <v>1305132032</v>
          </cell>
          <cell r="J93">
            <v>2004802048</v>
          </cell>
          <cell r="K93">
            <v>4.1900000000000004</v>
          </cell>
          <cell r="L93">
            <v>0.36186549089648001</v>
          </cell>
          <cell r="M93">
            <v>2.0495866517834301E-2</v>
          </cell>
          <cell r="N93">
            <v>3.5846061773402597E-2</v>
          </cell>
          <cell r="O93">
            <v>0.21798734448690099</v>
          </cell>
          <cell r="P93">
            <v>8.7703132602475101E-2</v>
          </cell>
          <cell r="Q93">
            <v>1.53609136765099</v>
          </cell>
          <cell r="R93">
            <v>3.4831849512522801</v>
          </cell>
        </row>
        <row r="94">
          <cell r="A94" t="str">
            <v>1635_H1</v>
          </cell>
          <cell r="B94">
            <v>7.1011037826538104</v>
          </cell>
          <cell r="C94">
            <v>11563700224</v>
          </cell>
          <cell r="D94">
            <v>7307127808</v>
          </cell>
          <cell r="E94">
            <v>2.4749500751495401</v>
          </cell>
          <cell r="F94">
            <v>0.16383800283074401</v>
          </cell>
          <cell r="G94">
            <v>2907.6049988200002</v>
          </cell>
          <cell r="H94">
            <v>2952434688</v>
          </cell>
          <cell r="I94" t="str">
            <v>NaN</v>
          </cell>
          <cell r="J94">
            <v>1829111680</v>
          </cell>
          <cell r="K94">
            <v>3.07</v>
          </cell>
          <cell r="L94">
            <v>0.21757809865876601</v>
          </cell>
          <cell r="M94">
            <v>1.12818076216053E-2</v>
          </cell>
          <cell r="N94">
            <v>5.3367427632164198E-2</v>
          </cell>
          <cell r="O94">
            <v>0.80617266291515999</v>
          </cell>
          <cell r="P94" t="str">
            <v>NaN</v>
          </cell>
          <cell r="Q94" t="str">
            <v>NaN</v>
          </cell>
          <cell r="R94">
            <v>1.5825233289802101</v>
          </cell>
        </row>
        <row r="95">
          <cell r="A95" t="str">
            <v>1638_H1</v>
          </cell>
          <cell r="B95">
            <v>-8.0954637527465803</v>
          </cell>
          <cell r="C95">
            <v>166658736128</v>
          </cell>
          <cell r="D95">
            <v>14832671744</v>
          </cell>
          <cell r="E95">
            <v>2.73561811447144</v>
          </cell>
          <cell r="F95">
            <v>-0.24382200837135301</v>
          </cell>
          <cell r="G95">
            <v>108756.319</v>
          </cell>
          <cell r="H95">
            <v>5422055424</v>
          </cell>
          <cell r="I95">
            <v>2207366016</v>
          </cell>
          <cell r="J95">
            <v>87090036736</v>
          </cell>
          <cell r="K95">
            <v>4.41</v>
          </cell>
          <cell r="L95">
            <v>1.2369175153771399</v>
          </cell>
          <cell r="M95">
            <v>3.6654271889903799E-2</v>
          </cell>
          <cell r="N95">
            <v>-5.5288437272415697E-2</v>
          </cell>
          <cell r="O95">
            <v>0.62032156790735604</v>
          </cell>
          <cell r="P95">
            <v>9.2314481470301704E-2</v>
          </cell>
          <cell r="Q95">
            <v>39.454279944844501</v>
          </cell>
          <cell r="R95">
            <v>11.2359215523943</v>
          </cell>
        </row>
        <row r="96">
          <cell r="A96" t="str">
            <v>165_H1</v>
          </cell>
          <cell r="B96">
            <v>11.144939422607401</v>
          </cell>
          <cell r="C96">
            <v>29514907648</v>
          </cell>
          <cell r="D96">
            <v>37686317056</v>
          </cell>
          <cell r="E96">
            <v>22.3623962402344</v>
          </cell>
          <cell r="F96">
            <v>2.4735609889030501</v>
          </cell>
          <cell r="G96">
            <v>21084.718000000001</v>
          </cell>
          <cell r="H96">
            <v>1685254016</v>
          </cell>
          <cell r="I96">
            <v>6168318208</v>
          </cell>
          <cell r="J96">
            <v>18530340864</v>
          </cell>
          <cell r="K96">
            <v>16.440000000000001</v>
          </cell>
          <cell r="L96">
            <v>1.0140311931250701</v>
          </cell>
          <cell r="M96">
            <v>1.6863504486527101E-2</v>
          </cell>
          <cell r="N96">
            <v>0.150459914166852</v>
          </cell>
          <cell r="O96">
            <v>1.36024308030623</v>
          </cell>
          <cell r="P96">
            <v>0.22263798119957401</v>
          </cell>
          <cell r="Q96">
            <v>3.0041155853417298</v>
          </cell>
          <cell r="R96">
            <v>0.78317304405581201</v>
          </cell>
        </row>
        <row r="97">
          <cell r="A97" t="str">
            <v>1658_H1</v>
          </cell>
          <cell r="B97" t="str">
            <v>NaN</v>
          </cell>
          <cell r="C97" t="str">
            <v>NaN</v>
          </cell>
          <cell r="D97" t="str">
            <v>NaN</v>
          </cell>
          <cell r="E97" t="str">
            <v>NaN</v>
          </cell>
          <cell r="F97" t="str">
            <v>NaN</v>
          </cell>
          <cell r="G97" t="str">
            <v>NaN</v>
          </cell>
          <cell r="H97" t="str">
            <v>NaN</v>
          </cell>
          <cell r="I97" t="str">
            <v>NaN</v>
          </cell>
          <cell r="J97" t="str">
            <v>NaN</v>
          </cell>
          <cell r="K97" t="str">
            <v>NaN</v>
          </cell>
          <cell r="L97" t="str">
            <v>NaN</v>
          </cell>
          <cell r="M97" t="str">
            <v>NaN</v>
          </cell>
          <cell r="N97" t="str">
            <v>NaN</v>
          </cell>
          <cell r="O97" t="str">
            <v>NaN</v>
          </cell>
          <cell r="P97" t="str">
            <v>NaN</v>
          </cell>
          <cell r="Q97" t="str">
            <v>NaN</v>
          </cell>
          <cell r="R97" t="str">
            <v>NaN</v>
          </cell>
        </row>
        <row r="98">
          <cell r="A98" t="str">
            <v>1658_H2</v>
          </cell>
          <cell r="B98">
            <v>12.901919364929199</v>
          </cell>
          <cell r="C98">
            <v>7918733754368</v>
          </cell>
          <cell r="D98">
            <v>346529988608</v>
          </cell>
          <cell r="E98">
            <v>4.27651119232178</v>
          </cell>
          <cell r="F98">
            <v>0.55000001192092896</v>
          </cell>
          <cell r="G98" t="str">
            <v>NaN</v>
          </cell>
          <cell r="H98">
            <v>81030995968</v>
          </cell>
          <cell r="I98" t="str">
            <v>NaN</v>
          </cell>
          <cell r="J98">
            <v>-1271890051072</v>
          </cell>
          <cell r="K98">
            <v>4.93</v>
          </cell>
          <cell r="L98">
            <v>0.81684324162809396</v>
          </cell>
          <cell r="M98">
            <v>1.4740591371980701E-2</v>
          </cell>
          <cell r="N98">
            <v>0.111561868543799</v>
          </cell>
          <cell r="O98">
            <v>0.86744648931476298</v>
          </cell>
          <cell r="P98" t="str">
            <v>NaN</v>
          </cell>
          <cell r="Q98" t="str">
            <v>NaN</v>
          </cell>
          <cell r="R98">
            <v>22.851510734113699</v>
          </cell>
        </row>
        <row r="99">
          <cell r="A99" t="str">
            <v>1668_H1</v>
          </cell>
          <cell r="B99">
            <v>15.953722953796399</v>
          </cell>
          <cell r="C99">
            <v>68143042560</v>
          </cell>
          <cell r="D99">
            <v>30168883200</v>
          </cell>
          <cell r="E99">
            <v>3.7681329250335698</v>
          </cell>
          <cell r="F99">
            <v>0.55657599121332202</v>
          </cell>
          <cell r="G99">
            <v>26119.177</v>
          </cell>
          <cell r="H99">
            <v>8006322176</v>
          </cell>
          <cell r="I99">
            <v>6957331072</v>
          </cell>
          <cell r="J99">
            <v>25945458688</v>
          </cell>
          <cell r="K99">
            <v>1.77</v>
          </cell>
          <cell r="L99">
            <v>1.1423774651958101</v>
          </cell>
          <cell r="M99">
            <v>2.9137628469238199E-2</v>
          </cell>
          <cell r="N99">
            <v>0.31444971254989901</v>
          </cell>
          <cell r="O99">
            <v>2.1288886582110602</v>
          </cell>
          <cell r="P99">
            <v>0.49094805202369601</v>
          </cell>
          <cell r="Q99">
            <v>3.7292258223010699</v>
          </cell>
          <cell r="R99">
            <v>2.2587194265116199</v>
          </cell>
        </row>
        <row r="100">
          <cell r="A100" t="str">
            <v>168_H1</v>
          </cell>
          <cell r="B100">
            <v>6.1565170288085902</v>
          </cell>
          <cell r="C100">
            <v>14191599616</v>
          </cell>
          <cell r="D100">
            <v>17719492608</v>
          </cell>
          <cell r="E100">
            <v>13.1160020828247</v>
          </cell>
          <cell r="F100">
            <v>0.79467195272445701</v>
          </cell>
          <cell r="G100">
            <v>-8852.7505409999994</v>
          </cell>
          <cell r="H100">
            <v>1350982784</v>
          </cell>
          <cell r="I100" t="str">
            <v>NaN</v>
          </cell>
          <cell r="J100">
            <v>-11224609792</v>
          </cell>
          <cell r="K100">
            <v>41</v>
          </cell>
          <cell r="L100">
            <v>0.60368217447296701</v>
          </cell>
          <cell r="M100">
            <v>2.1647588946591401E-2</v>
          </cell>
          <cell r="N100">
            <v>1.9382242749376999E-2</v>
          </cell>
          <cell r="O100">
            <v>0.31990248982499297</v>
          </cell>
          <cell r="P100" t="str">
            <v>NaN</v>
          </cell>
          <cell r="Q100" t="str">
            <v>NaN</v>
          </cell>
          <cell r="R100">
            <v>0.800903272455599</v>
          </cell>
        </row>
        <row r="101">
          <cell r="A101" t="str">
            <v>1680_H1</v>
          </cell>
          <cell r="B101" t="str">
            <v>NaN</v>
          </cell>
          <cell r="C101" t="str">
            <v>NaN</v>
          </cell>
          <cell r="D101" t="str">
            <v>NaN</v>
          </cell>
          <cell r="E101" t="str">
            <v>NaN</v>
          </cell>
          <cell r="F101" t="str">
            <v>NaN</v>
          </cell>
          <cell r="G101" t="str">
            <v>NaN</v>
          </cell>
          <cell r="H101" t="str">
            <v>NaN</v>
          </cell>
          <cell r="I101" t="str">
            <v>NaN</v>
          </cell>
          <cell r="J101" t="str">
            <v>NaN</v>
          </cell>
          <cell r="K101" t="str">
            <v>NaN</v>
          </cell>
          <cell r="L101" t="str">
            <v>NaN</v>
          </cell>
          <cell r="M101" t="str">
            <v>NaN</v>
          </cell>
          <cell r="N101" t="str">
            <v>NaN</v>
          </cell>
          <cell r="O101" t="str">
            <v>NaN</v>
          </cell>
          <cell r="P101" t="str">
            <v>NaN</v>
          </cell>
          <cell r="Q101" t="str">
            <v>NaN</v>
          </cell>
          <cell r="R101" t="str">
            <v>NaN</v>
          </cell>
        </row>
        <row r="102">
          <cell r="A102" t="str">
            <v>17_H1</v>
          </cell>
          <cell r="B102">
            <v>4.1982188224792498</v>
          </cell>
          <cell r="C102">
            <v>216111792128</v>
          </cell>
          <cell r="D102">
            <v>186091192320</v>
          </cell>
          <cell r="E102">
            <v>19.457262039184599</v>
          </cell>
          <cell r="F102">
            <v>0.80390101671218905</v>
          </cell>
          <cell r="G102">
            <v>116214.39999999999</v>
          </cell>
          <cell r="H102">
            <v>9564099584</v>
          </cell>
          <cell r="I102">
            <v>13608300032</v>
          </cell>
          <cell r="J102">
            <v>80133799936</v>
          </cell>
          <cell r="K102">
            <v>11.08</v>
          </cell>
          <cell r="L102">
            <v>0.56917503229864597</v>
          </cell>
          <cell r="M102">
            <v>1.30561817022554E-2</v>
          </cell>
          <cell r="N102">
            <v>7.2554243385576603E-2</v>
          </cell>
          <cell r="O102">
            <v>1.75607058115384</v>
          </cell>
          <cell r="P102">
            <v>0.12841612174415001</v>
          </cell>
          <cell r="Q102">
            <v>5.8885973815660204</v>
          </cell>
          <cell r="R102">
            <v>1.1613219810875099</v>
          </cell>
        </row>
        <row r="103">
          <cell r="A103" t="str">
            <v>1728_H1</v>
          </cell>
          <cell r="B103">
            <v>8.4768857955932599</v>
          </cell>
          <cell r="C103">
            <v>20359159808</v>
          </cell>
          <cell r="D103">
            <v>9199746048</v>
          </cell>
          <cell r="E103">
            <v>4.1624040603637704</v>
          </cell>
          <cell r="F103">
            <v>0.34155799448490098</v>
          </cell>
          <cell r="G103">
            <v>14423.725</v>
          </cell>
          <cell r="H103">
            <v>2210200064</v>
          </cell>
          <cell r="I103">
            <v>2160823040</v>
          </cell>
          <cell r="J103">
            <v>9926272000</v>
          </cell>
          <cell r="K103">
            <v>5.7</v>
          </cell>
          <cell r="L103">
            <v>1.20445818960547</v>
          </cell>
          <cell r="M103">
            <v>3.4636215480937899E-2</v>
          </cell>
          <cell r="N103">
            <v>5.9922455172789602E-2</v>
          </cell>
          <cell r="O103">
            <v>0.73024632637960896</v>
          </cell>
          <cell r="P103">
            <v>0.171519010225861</v>
          </cell>
          <cell r="Q103">
            <v>4.5937459089662402</v>
          </cell>
          <cell r="R103">
            <v>2.2130132399063398</v>
          </cell>
        </row>
        <row r="104">
          <cell r="A104" t="str">
            <v>173_H1</v>
          </cell>
          <cell r="B104">
            <v>12.905837059021</v>
          </cell>
          <cell r="C104">
            <v>30433900544</v>
          </cell>
          <cell r="D104">
            <v>30237609984</v>
          </cell>
          <cell r="E104">
            <v>10.2098398208618</v>
          </cell>
          <cell r="F104">
            <v>1.14856600761414</v>
          </cell>
          <cell r="G104">
            <v>14374.056</v>
          </cell>
          <cell r="H104">
            <v>2961614592</v>
          </cell>
          <cell r="I104">
            <v>5782216064</v>
          </cell>
          <cell r="J104">
            <v>5016432128</v>
          </cell>
          <cell r="K104">
            <v>5.21</v>
          </cell>
          <cell r="L104">
            <v>0.70194438288629102</v>
          </cell>
          <cell r="M104">
            <v>1.7375378195080698E-2</v>
          </cell>
          <cell r="N104">
            <v>0.22045412814091001</v>
          </cell>
          <cell r="O104">
            <v>1.9596621537162799</v>
          </cell>
          <cell r="P104">
            <v>0.37473792427267499</v>
          </cell>
          <cell r="Q104">
            <v>0.86756220668270101</v>
          </cell>
          <cell r="R104">
            <v>1.0064916030104201</v>
          </cell>
        </row>
        <row r="105">
          <cell r="A105" t="str">
            <v>175_H1</v>
          </cell>
          <cell r="B105">
            <v>30.712366104126001</v>
          </cell>
          <cell r="C105">
            <v>39457480704</v>
          </cell>
          <cell r="D105">
            <v>28024866816</v>
          </cell>
          <cell r="E105">
            <v>3.1366739273071298</v>
          </cell>
          <cell r="F105">
            <v>0.85031098127365101</v>
          </cell>
          <cell r="G105">
            <v>-10729.348</v>
          </cell>
          <cell r="H105">
            <v>8934581248</v>
          </cell>
          <cell r="I105">
            <v>10426079744</v>
          </cell>
          <cell r="J105">
            <v>-18755545088</v>
          </cell>
          <cell r="K105">
            <v>22.6</v>
          </cell>
          <cell r="L105">
            <v>1.2555892051367199</v>
          </cell>
          <cell r="M105">
            <v>2.90045856687987E-2</v>
          </cell>
          <cell r="N105">
            <v>3.7624379702373902E-2</v>
          </cell>
          <cell r="O105">
            <v>0.138790881739254</v>
          </cell>
          <cell r="P105">
            <v>5.16343154572073E-2</v>
          </cell>
          <cell r="Q105">
            <v>-1.7989067366181799</v>
          </cell>
          <cell r="R105">
            <v>1.40794534236548</v>
          </cell>
        </row>
        <row r="106">
          <cell r="A106" t="str">
            <v>636_H1</v>
          </cell>
          <cell r="B106">
            <v>11.609867095947299</v>
          </cell>
          <cell r="C106">
            <v>14658665472</v>
          </cell>
          <cell r="D106">
            <v>17517303808</v>
          </cell>
          <cell r="E106">
            <v>10.332124710083001</v>
          </cell>
          <cell r="F106">
            <v>1.14902499318123</v>
          </cell>
          <cell r="G106">
            <v>6186.5079999999998</v>
          </cell>
          <cell r="H106">
            <v>1695421056</v>
          </cell>
          <cell r="I106">
            <v>3352545024</v>
          </cell>
          <cell r="J106">
            <v>3727300096</v>
          </cell>
          <cell r="K106">
            <v>11.6</v>
          </cell>
          <cell r="L106">
            <v>0.30722458868440899</v>
          </cell>
          <cell r="M106">
            <v>1.31776733504353E-2</v>
          </cell>
          <cell r="N106">
            <v>9.9053878722519806E-2</v>
          </cell>
          <cell r="O106">
            <v>0.89070040604163803</v>
          </cell>
          <cell r="P106">
            <v>0.17046645146529099</v>
          </cell>
          <cell r="Q106">
            <v>1.11178226371823</v>
          </cell>
          <cell r="R106">
            <v>0.83681059783329903</v>
          </cell>
        </row>
        <row r="107">
          <cell r="A107" t="str">
            <v>177_H1</v>
          </cell>
          <cell r="B107">
            <v>17.551782608032202</v>
          </cell>
          <cell r="C107">
            <v>14788970496</v>
          </cell>
          <cell r="D107">
            <v>21983891456</v>
          </cell>
          <cell r="E107">
            <v>4.3638339042663601</v>
          </cell>
          <cell r="F107">
            <v>0.73167198896408103</v>
          </cell>
          <cell r="G107">
            <v>15891.92455</v>
          </cell>
          <cell r="H107">
            <v>5037747712</v>
          </cell>
          <cell r="I107">
            <v>6118786816</v>
          </cell>
          <cell r="J107">
            <v>9386015744</v>
          </cell>
          <cell r="K107">
            <v>11.1</v>
          </cell>
          <cell r="L107">
            <v>0.37702723722322501</v>
          </cell>
          <cell r="M107">
            <v>1.33912537896805E-2</v>
          </cell>
          <cell r="N107">
            <v>6.5916395402169495E-2</v>
          </cell>
          <cell r="O107">
            <v>0.39313818957354602</v>
          </cell>
          <cell r="P107">
            <v>0.109422291537545</v>
          </cell>
          <cell r="Q107">
            <v>1.53396678561452</v>
          </cell>
          <cell r="R107">
            <v>0.67271850052569704</v>
          </cell>
        </row>
        <row r="108">
          <cell r="A108" t="str">
            <v>178_H1</v>
          </cell>
          <cell r="B108">
            <v>14.437870025634799</v>
          </cell>
          <cell r="C108">
            <v>873616000</v>
          </cell>
          <cell r="D108">
            <v>2343314944</v>
          </cell>
          <cell r="E108">
            <v>0.78255498409271196</v>
          </cell>
          <cell r="F108">
            <v>0.11481200158596</v>
          </cell>
          <cell r="G108">
            <v>-1197.664</v>
          </cell>
          <cell r="H108">
            <v>2994441472</v>
          </cell>
          <cell r="I108">
            <v>504984992</v>
          </cell>
          <cell r="J108">
            <v>-1197664000</v>
          </cell>
          <cell r="K108">
            <v>4.0599999999999996</v>
          </cell>
          <cell r="L108">
            <v>0.291699719372291</v>
          </cell>
          <cell r="M108">
            <v>1.83384926065671E-2</v>
          </cell>
          <cell r="N108">
            <v>2.82788181246207E-2</v>
          </cell>
          <cell r="O108">
            <v>0.19274753302776201</v>
          </cell>
          <cell r="P108">
            <v>4.1537145847600501E-2</v>
          </cell>
          <cell r="Q108">
            <v>-2.3716823647701601</v>
          </cell>
          <cell r="R108">
            <v>0.37281202948706199</v>
          </cell>
        </row>
        <row r="109">
          <cell r="A109" t="str">
            <v>1788_H1</v>
          </cell>
          <cell r="B109">
            <v>14.895299911499</v>
          </cell>
          <cell r="C109">
            <v>38537187328</v>
          </cell>
          <cell r="D109">
            <v>8314101248</v>
          </cell>
          <cell r="E109">
            <v>1.1887880563736</v>
          </cell>
          <cell r="F109">
            <v>0.16780599951744099</v>
          </cell>
          <cell r="G109">
            <v>36561.406999999999</v>
          </cell>
          <cell r="H109">
            <v>6993764864</v>
          </cell>
          <cell r="I109">
            <v>1791217984</v>
          </cell>
          <cell r="J109">
            <v>17298720768</v>
          </cell>
          <cell r="K109">
            <v>2.2599999999999998</v>
          </cell>
          <cell r="L109">
            <v>1.23871674697524</v>
          </cell>
          <cell r="M109">
            <v>2.08333019410267E-2</v>
          </cell>
          <cell r="N109">
            <v>7.4250442264354399E-2</v>
          </cell>
          <cell r="O109">
            <v>0.526012414324602</v>
          </cell>
          <cell r="P109">
            <v>0.113325585185988</v>
          </cell>
          <cell r="Q109">
            <v>9.6575184720789409</v>
          </cell>
          <cell r="R109">
            <v>4.6351597338642403</v>
          </cell>
        </row>
        <row r="110">
          <cell r="A110" t="str">
            <v>699_H1</v>
          </cell>
          <cell r="B110">
            <v>9.16461086273193</v>
          </cell>
          <cell r="C110">
            <v>12960210944</v>
          </cell>
          <cell r="D110">
            <v>7851450880</v>
          </cell>
          <cell r="E110">
            <v>3.6138179302215598</v>
          </cell>
          <cell r="F110">
            <v>0.322371000424027</v>
          </cell>
          <cell r="G110">
            <v>6370.6</v>
          </cell>
          <cell r="H110">
            <v>2172619264</v>
          </cell>
          <cell r="I110">
            <v>2982689024</v>
          </cell>
          <cell r="J110">
            <v>6302028800</v>
          </cell>
          <cell r="K110">
            <v>7.06</v>
          </cell>
          <cell r="L110">
            <v>0.18319313770375101</v>
          </cell>
          <cell r="M110">
            <v>1.3433276331381E-2</v>
          </cell>
          <cell r="N110">
            <v>4.56616147909387E-2</v>
          </cell>
          <cell r="O110">
            <v>0.51187222807670796</v>
          </cell>
          <cell r="P110">
            <v>0.19445515852702799</v>
          </cell>
          <cell r="Q110">
            <v>2.1128682035878201</v>
          </cell>
          <cell r="R110">
            <v>1.6506771986580899</v>
          </cell>
        </row>
        <row r="111">
          <cell r="A111" t="str">
            <v>363_H1</v>
          </cell>
          <cell r="B111">
            <v>7.90010786056519</v>
          </cell>
          <cell r="C111">
            <v>93199040512</v>
          </cell>
          <cell r="D111">
            <v>38969262080</v>
          </cell>
          <cell r="E111">
            <v>35.843311309814503</v>
          </cell>
          <cell r="F111">
            <v>2.77820897102356</v>
          </cell>
          <cell r="G111">
            <v>49468.641000000003</v>
          </cell>
          <cell r="H111">
            <v>1087211648</v>
          </cell>
          <cell r="I111">
            <v>8989129984</v>
          </cell>
          <cell r="J111">
            <v>16756337664</v>
          </cell>
          <cell r="K111">
            <v>20.45</v>
          </cell>
          <cell r="L111">
            <v>0.657086174164489</v>
          </cell>
          <cell r="M111">
            <v>1.3443764370613899E-2</v>
          </cell>
          <cell r="N111">
            <v>0.135853739414355</v>
          </cell>
          <cell r="O111">
            <v>1.7527291594041301</v>
          </cell>
          <cell r="P111">
            <v>0.40430516098584401</v>
          </cell>
          <cell r="Q111">
            <v>1.86406667762343</v>
          </cell>
          <cell r="R111">
            <v>2.3916039344207198</v>
          </cell>
        </row>
        <row r="112">
          <cell r="A112" t="str">
            <v>1813_H1</v>
          </cell>
          <cell r="B112">
            <v>15.2339315414429</v>
          </cell>
          <cell r="C112">
            <v>89752027136</v>
          </cell>
          <cell r="D112">
            <v>24652132352</v>
          </cell>
          <cell r="E112">
            <v>8.0726041793823207</v>
          </cell>
          <cell r="F112">
            <v>1.18065601587296</v>
          </cell>
          <cell r="G112">
            <v>21084.623</v>
          </cell>
          <cell r="H112">
            <v>3053801728</v>
          </cell>
          <cell r="I112">
            <v>3144622016</v>
          </cell>
          <cell r="J112">
            <v>17259128832</v>
          </cell>
          <cell r="K112">
            <v>10.7</v>
          </cell>
          <cell r="L112">
            <v>1.24293806247382</v>
          </cell>
          <cell r="M112">
            <v>3.0508804503667299E-2</v>
          </cell>
          <cell r="N112">
            <v>0.110341683726445</v>
          </cell>
          <cell r="O112">
            <v>0.75444898872732002</v>
          </cell>
          <cell r="P112">
            <v>9.6237327952442997E-2</v>
          </cell>
          <cell r="Q112">
            <v>5.4884589448857897</v>
          </cell>
          <cell r="R112">
            <v>3.6407409247386502</v>
          </cell>
        </row>
        <row r="113">
          <cell r="A113" t="str">
            <v>1816_H1</v>
          </cell>
          <cell r="B113">
            <v>16.286252975463899</v>
          </cell>
          <cell r="C113">
            <v>253698670592</v>
          </cell>
          <cell r="D113">
            <v>60092829696</v>
          </cell>
          <cell r="E113">
            <v>1.32221102714539</v>
          </cell>
          <cell r="F113">
            <v>0.21517200022935901</v>
          </cell>
          <cell r="G113">
            <v>245922.49400000001</v>
          </cell>
          <cell r="H113">
            <v>45448749056</v>
          </cell>
          <cell r="I113">
            <v>24630497280</v>
          </cell>
          <cell r="J113">
            <v>206856470528</v>
          </cell>
          <cell r="K113">
            <v>2.0299999999999998</v>
          </cell>
          <cell r="L113">
            <v>0.397900238331234</v>
          </cell>
          <cell r="M113">
            <v>1.0011186990864E-2</v>
          </cell>
          <cell r="N113">
            <v>0.10599605922628499</v>
          </cell>
          <cell r="O113">
            <v>0.65133548135240904</v>
          </cell>
          <cell r="P113">
            <v>0.26696482966924701</v>
          </cell>
          <cell r="Q113">
            <v>8.3983879081470203</v>
          </cell>
          <cell r="R113">
            <v>4.2217794015595702</v>
          </cell>
        </row>
        <row r="114">
          <cell r="A114" t="str">
            <v>1818_H2</v>
          </cell>
          <cell r="B114">
            <v>5.2075028419494602</v>
          </cell>
          <cell r="C114">
            <v>16376114176</v>
          </cell>
          <cell r="D114">
            <v>10355443712</v>
          </cell>
          <cell r="E114">
            <v>3.35173511505127</v>
          </cell>
          <cell r="F114">
            <v>0.16330099478363999</v>
          </cell>
          <cell r="G114">
            <v>17315.498</v>
          </cell>
          <cell r="H114">
            <v>3089576960</v>
          </cell>
          <cell r="I114">
            <v>2136525952</v>
          </cell>
          <cell r="J114">
            <v>10732847104</v>
          </cell>
          <cell r="K114">
            <v>6.17</v>
          </cell>
          <cell r="L114">
            <v>0.23262380102029201</v>
          </cell>
          <cell r="M114">
            <v>1.4090936311355801E-2</v>
          </cell>
          <cell r="N114">
            <v>2.6466935945484601E-2</v>
          </cell>
          <cell r="O114">
            <v>0.54323097488675398</v>
          </cell>
          <cell r="P114">
            <v>0.11207883194203801</v>
          </cell>
          <cell r="Q114">
            <v>5.0235042050170202</v>
          </cell>
          <cell r="R114">
            <v>1.5814014958164599</v>
          </cell>
        </row>
        <row r="115">
          <cell r="A115" t="str">
            <v>1828_H1</v>
          </cell>
          <cell r="B115">
            <v>5.7318210601806596</v>
          </cell>
          <cell r="C115">
            <v>15447000064</v>
          </cell>
          <cell r="D115">
            <v>9230999552</v>
          </cell>
          <cell r="E115">
            <v>5.0387549400329599</v>
          </cell>
          <cell r="F115">
            <v>0.285430997610092</v>
          </cell>
          <cell r="G115">
            <v>6425</v>
          </cell>
          <cell r="H115">
            <v>1832000000</v>
          </cell>
          <cell r="I115">
            <v>1623000000</v>
          </cell>
          <cell r="J115">
            <v>5393999872</v>
          </cell>
          <cell r="K115">
            <v>3.96</v>
          </cell>
          <cell r="L115">
            <v>0.70768859917240201</v>
          </cell>
          <cell r="M115">
            <v>1.8287760120731598E-2</v>
          </cell>
          <cell r="N115">
            <v>7.2078534750023196E-2</v>
          </cell>
          <cell r="O115">
            <v>1.2724128636446901</v>
          </cell>
          <cell r="P115">
            <v>0.223716223730656</v>
          </cell>
          <cell r="Q115">
            <v>3.3234749673444202</v>
          </cell>
          <cell r="R115">
            <v>1.67338325356686</v>
          </cell>
        </row>
        <row r="116">
          <cell r="A116" t="str">
            <v>1833_H1</v>
          </cell>
          <cell r="B116" t="str">
            <v>NaN</v>
          </cell>
          <cell r="C116" t="str">
            <v>NaN</v>
          </cell>
          <cell r="D116" t="str">
            <v>NaN</v>
          </cell>
          <cell r="E116" t="str">
            <v>NaN</v>
          </cell>
          <cell r="F116" t="str">
            <v>NaN</v>
          </cell>
          <cell r="G116" t="str">
            <v>NaN</v>
          </cell>
          <cell r="H116" t="str">
            <v>NaN</v>
          </cell>
          <cell r="I116" t="str">
            <v>NaN</v>
          </cell>
          <cell r="J116" t="str">
            <v>NaN</v>
          </cell>
          <cell r="K116" t="str">
            <v>NaN</v>
          </cell>
          <cell r="L116" t="str">
            <v>NaN</v>
          </cell>
          <cell r="M116" t="str">
            <v>NaN</v>
          </cell>
          <cell r="N116" t="str">
            <v>NaN</v>
          </cell>
          <cell r="O116" t="str">
            <v>NaN</v>
          </cell>
          <cell r="P116" t="str">
            <v>NaN</v>
          </cell>
          <cell r="Q116" t="str">
            <v>NaN</v>
          </cell>
          <cell r="R116" t="str">
            <v>NaN</v>
          </cell>
        </row>
        <row r="117">
          <cell r="A117" t="str">
            <v>1836_H2</v>
          </cell>
          <cell r="B117">
            <v>8.2743701934814506</v>
          </cell>
          <cell r="C117">
            <v>306704000</v>
          </cell>
          <cell r="D117">
            <v>967510976</v>
          </cell>
          <cell r="E117">
            <v>1.21794605255127</v>
          </cell>
          <cell r="F117">
            <v>0.100593999028206</v>
          </cell>
          <cell r="G117">
            <v>-26.978000000000002</v>
          </cell>
          <cell r="H117">
            <v>794379520</v>
          </cell>
          <cell r="I117">
            <v>122398000</v>
          </cell>
          <cell r="J117">
            <v>17454000</v>
          </cell>
          <cell r="K117">
            <v>10.46</v>
          </cell>
          <cell r="L117">
            <v>8.5177134257712703E-3</v>
          </cell>
          <cell r="M117">
            <v>1.44782091830063E-2</v>
          </cell>
          <cell r="N117">
            <v>9.6170171155072707E-3</v>
          </cell>
          <cell r="O117">
            <v>0.116438437146393</v>
          </cell>
          <cell r="P117">
            <v>1.47304020057105E-2</v>
          </cell>
          <cell r="Q117">
            <v>0.14260036928708</v>
          </cell>
          <cell r="R117">
            <v>0.317003122040034</v>
          </cell>
        </row>
        <row r="118">
          <cell r="A118" t="str">
            <v>293_H1</v>
          </cell>
          <cell r="B118">
            <v>-5.7431488037109402</v>
          </cell>
          <cell r="C118">
            <v>126035001344</v>
          </cell>
          <cell r="D118">
            <v>53077000192</v>
          </cell>
          <cell r="E118">
            <v>13.4923992156982</v>
          </cell>
          <cell r="F118">
            <v>-0.75689202547073398</v>
          </cell>
          <cell r="G118">
            <v>59471</v>
          </cell>
          <cell r="H118">
            <v>3933844480</v>
          </cell>
          <cell r="I118">
            <v>6394000128</v>
          </cell>
          <cell r="J118">
            <v>55206998016</v>
          </cell>
          <cell r="K118">
            <v>13.54</v>
          </cell>
          <cell r="L118">
            <v>0.303236740292743</v>
          </cell>
          <cell r="M118">
            <v>1.37553868644162E-2</v>
          </cell>
          <cell r="N118">
            <v>-5.5900445012609601E-2</v>
          </cell>
          <cell r="O118">
            <v>0.99648443247401797</v>
          </cell>
          <cell r="P118">
            <v>0.12004285196252699</v>
          </cell>
          <cell r="Q118">
            <v>8.6341878183959899</v>
          </cell>
          <cell r="R118">
            <v>2.3745690390957099</v>
          </cell>
        </row>
        <row r="119">
          <cell r="A119" t="str">
            <v>1618_H1</v>
          </cell>
          <cell r="B119">
            <v>9.9250297546386701</v>
          </cell>
          <cell r="C119">
            <v>311411671040</v>
          </cell>
          <cell r="D119">
            <v>61836935168</v>
          </cell>
          <cell r="E119">
            <v>2.98388695716858</v>
          </cell>
          <cell r="F119">
            <v>0.23853400349616999</v>
          </cell>
          <cell r="G119">
            <v>100522.901</v>
          </cell>
          <cell r="H119">
            <v>20723619840</v>
          </cell>
          <cell r="I119">
            <v>12898400768</v>
          </cell>
          <cell r="J119">
            <v>86706528256</v>
          </cell>
          <cell r="K119">
            <v>2.2400000000000002</v>
          </cell>
          <cell r="L119">
            <v>0.74922134317317501</v>
          </cell>
          <cell r="M119">
            <v>1.4500537012530301E-2</v>
          </cell>
          <cell r="N119">
            <v>0.10648839441793299</v>
          </cell>
          <cell r="O119">
            <v>1.33209239159312</v>
          </cell>
          <cell r="P119">
            <v>0.27785696725945003</v>
          </cell>
          <cell r="Q119">
            <v>6.7222696685865602</v>
          </cell>
          <cell r="R119">
            <v>5.0360139970383297</v>
          </cell>
        </row>
        <row r="120">
          <cell r="A120" t="str">
            <v>1880_H1</v>
          </cell>
          <cell r="B120" t="str">
            <v>NaN</v>
          </cell>
          <cell r="C120" t="str">
            <v>NaN</v>
          </cell>
          <cell r="D120" t="str">
            <v>NaN</v>
          </cell>
          <cell r="E120" t="str">
            <v>NaN</v>
          </cell>
          <cell r="F120" t="str">
            <v>NaN</v>
          </cell>
          <cell r="G120" t="str">
            <v>NaN</v>
          </cell>
          <cell r="H120" t="str">
            <v>NaN</v>
          </cell>
          <cell r="I120" t="str">
            <v>NaN</v>
          </cell>
          <cell r="J120" t="str">
            <v>NaN</v>
          </cell>
          <cell r="K120" t="str">
            <v>NaN</v>
          </cell>
          <cell r="L120" t="str">
            <v>NaN</v>
          </cell>
          <cell r="M120" t="str">
            <v>NaN</v>
          </cell>
          <cell r="N120" t="str">
            <v>NaN</v>
          </cell>
          <cell r="O120" t="str">
            <v>NaN</v>
          </cell>
          <cell r="P120" t="str">
            <v>NaN</v>
          </cell>
          <cell r="Q120" t="str">
            <v>NaN</v>
          </cell>
          <cell r="R120" t="str">
            <v>NaN</v>
          </cell>
        </row>
        <row r="121">
          <cell r="A121" t="str">
            <v>152_H1</v>
          </cell>
          <cell r="B121">
            <v>13.538505554199199</v>
          </cell>
          <cell r="C121">
            <v>37352468480</v>
          </cell>
          <cell r="D121">
            <v>20228665344</v>
          </cell>
          <cell r="E121">
            <v>10.0258941650391</v>
          </cell>
          <cell r="F121">
            <v>1.31768298149109</v>
          </cell>
          <cell r="G121">
            <v>22625.368999999999</v>
          </cell>
          <cell r="H121">
            <v>2017642112</v>
          </cell>
          <cell r="I121">
            <v>5558198016</v>
          </cell>
          <cell r="J121">
            <v>9654849536</v>
          </cell>
          <cell r="K121">
            <v>17.18</v>
          </cell>
          <cell r="L121">
            <v>0.49980243692821602</v>
          </cell>
          <cell r="M121">
            <v>1.45411042188294E-2</v>
          </cell>
          <cell r="N121">
            <v>7.6698660156640897E-2</v>
          </cell>
          <cell r="O121">
            <v>0.58357940425140298</v>
          </cell>
          <cell r="P121">
            <v>0.16034906726606099</v>
          </cell>
          <cell r="Q121">
            <v>1.73704670258369</v>
          </cell>
          <cell r="R121">
            <v>1.8465117616412099</v>
          </cell>
        </row>
        <row r="122">
          <cell r="A122" t="str">
            <v>1888_H1</v>
          </cell>
          <cell r="B122">
            <v>37.453449249267599</v>
          </cell>
          <cell r="C122">
            <v>9920107520</v>
          </cell>
          <cell r="D122">
            <v>16100553728</v>
          </cell>
          <cell r="E122">
            <v>5.2257561683654803</v>
          </cell>
          <cell r="F122">
            <v>1.82078796625137</v>
          </cell>
          <cell r="G122">
            <v>-1324.1410000000001</v>
          </cell>
          <cell r="H122">
            <v>3080999936</v>
          </cell>
          <cell r="I122">
            <v>7117838848</v>
          </cell>
          <cell r="J122">
            <v>-1162055040</v>
          </cell>
          <cell r="K122">
            <v>11.38</v>
          </cell>
          <cell r="L122">
            <v>1.0228253846394699</v>
          </cell>
          <cell r="M122">
            <v>2.4565059981435499E-2</v>
          </cell>
          <cell r="N122">
            <v>0.159998942552844</v>
          </cell>
          <cell r="O122">
            <v>0.45920528720259102</v>
          </cell>
          <cell r="P122">
            <v>0.20300849713468699</v>
          </cell>
          <cell r="Q122">
            <v>-0.16325953211578001</v>
          </cell>
          <cell r="R122">
            <v>0.61613455584128296</v>
          </cell>
        </row>
        <row r="123">
          <cell r="A123" t="str">
            <v>1898_H1</v>
          </cell>
          <cell r="B123">
            <v>4.29795598983765</v>
          </cell>
          <cell r="C123">
            <v>139444158464</v>
          </cell>
          <cell r="D123">
            <v>87819026432</v>
          </cell>
          <cell r="E123">
            <v>6.6235198974609402</v>
          </cell>
          <cell r="F123">
            <v>0.28237700462341297</v>
          </cell>
          <cell r="G123">
            <v>97335.255999999994</v>
          </cell>
          <cell r="H123">
            <v>13258662912</v>
          </cell>
          <cell r="I123">
            <v>16429986816</v>
          </cell>
          <cell r="J123">
            <v>79673794560</v>
          </cell>
          <cell r="K123">
            <v>3.14</v>
          </cell>
          <cell r="L123">
            <v>0.78240766407054596</v>
          </cell>
          <cell r="M123">
            <v>1.9133309563883601E-2</v>
          </cell>
          <cell r="N123">
            <v>8.9928982364144303E-2</v>
          </cell>
          <cell r="O123">
            <v>2.1094012412295999</v>
          </cell>
          <cell r="P123">
            <v>0.39464519756108901</v>
          </cell>
          <cell r="Q123">
            <v>4.8492914481472003</v>
          </cell>
          <cell r="R123">
            <v>1.58785816843431</v>
          </cell>
        </row>
        <row r="124">
          <cell r="A124" t="str">
            <v>19_H1</v>
          </cell>
          <cell r="B124">
            <v>7.3210082054138201</v>
          </cell>
          <cell r="C124">
            <v>112215998464</v>
          </cell>
          <cell r="D124">
            <v>236155994112</v>
          </cell>
          <cell r="E124">
            <v>157.009689331055</v>
          </cell>
          <cell r="F124">
            <v>11.116700649261499</v>
          </cell>
          <cell r="G124">
            <v>126090</v>
          </cell>
          <cell r="H124">
            <v>1504085504</v>
          </cell>
          <cell r="I124">
            <v>31785999360</v>
          </cell>
          <cell r="J124">
            <v>69099003904</v>
          </cell>
          <cell r="K124">
            <v>79.150000000000006</v>
          </cell>
          <cell r="L124">
            <v>0.27851773074748298</v>
          </cell>
          <cell r="M124">
            <v>8.1037557090650105E-3</v>
          </cell>
          <cell r="N124">
            <v>0.14045105052762499</v>
          </cell>
          <cell r="O124">
            <v>1.9836979068989899</v>
          </cell>
          <cell r="P124">
            <v>0.26700043287958702</v>
          </cell>
          <cell r="Q124">
            <v>2.17388174967861</v>
          </cell>
          <cell r="R124">
            <v>0.47517743043515598</v>
          </cell>
        </row>
        <row r="125">
          <cell r="A125" t="str">
            <v>1918_H1</v>
          </cell>
          <cell r="B125">
            <v>17.433357238769499</v>
          </cell>
          <cell r="C125">
            <v>389627543552</v>
          </cell>
          <cell r="D125">
            <v>23381870592</v>
          </cell>
          <cell r="E125">
            <v>5.9905648231506303</v>
          </cell>
          <cell r="F125">
            <v>1.0204659998416901</v>
          </cell>
          <cell r="G125">
            <v>167902.77299999999</v>
          </cell>
          <cell r="H125">
            <v>3903116032</v>
          </cell>
          <cell r="I125">
            <v>6808008192</v>
          </cell>
          <cell r="J125">
            <v>110636343296</v>
          </cell>
          <cell r="K125">
            <v>30.3</v>
          </cell>
          <cell r="L125">
            <v>1.65114419986369</v>
          </cell>
          <cell r="M125">
            <v>4.2205445228236799E-2</v>
          </cell>
          <cell r="N125">
            <v>3.3678745869362703E-2</v>
          </cell>
          <cell r="O125">
            <v>0.197708410004971</v>
          </cell>
          <cell r="P125">
            <v>5.7565908411432297E-2</v>
          </cell>
          <cell r="Q125">
            <v>16.250912186916501</v>
          </cell>
          <cell r="R125">
            <v>16.663660078818001</v>
          </cell>
        </row>
        <row r="126">
          <cell r="A126" t="str">
            <v>1766_H1</v>
          </cell>
          <cell r="B126">
            <v>9.7046041488647496</v>
          </cell>
          <cell r="C126">
            <v>238056046592</v>
          </cell>
          <cell r="D126">
            <v>117616025600</v>
          </cell>
          <cell r="E126">
            <v>4.0982818603515598</v>
          </cell>
          <cell r="F126">
            <v>0.37548600137233701</v>
          </cell>
          <cell r="G126">
            <v>33137.877999999997</v>
          </cell>
          <cell r="H126">
            <v>28698863616</v>
          </cell>
          <cell r="I126" t="str">
            <v>NaN</v>
          </cell>
          <cell r="J126">
            <v>33009065984</v>
          </cell>
          <cell r="K126">
            <v>6.69</v>
          </cell>
          <cell r="L126">
            <v>0.66046228556576303</v>
          </cell>
          <cell r="M126">
            <v>1.4656842945133501E-2</v>
          </cell>
          <cell r="N126">
            <v>5.6126457604235701E-2</v>
          </cell>
          <cell r="O126">
            <v>0.61259818540382105</v>
          </cell>
          <cell r="P126" t="str">
            <v>NaN</v>
          </cell>
          <cell r="Q126" t="str">
            <v>NaN</v>
          </cell>
          <cell r="R126">
            <v>2.02401029432506</v>
          </cell>
        </row>
        <row r="127">
          <cell r="A127" t="str">
            <v>1928_H1</v>
          </cell>
          <cell r="B127">
            <v>34.081760406494098</v>
          </cell>
          <cell r="C127">
            <v>6656000000</v>
          </cell>
          <cell r="D127">
            <v>3607000064</v>
          </cell>
          <cell r="E127">
            <v>0.44680601358413702</v>
          </cell>
          <cell r="F127">
            <v>0.16734299808740599</v>
          </cell>
          <cell r="G127">
            <v>3173</v>
          </cell>
          <cell r="H127">
            <v>8072862208</v>
          </cell>
          <cell r="I127">
            <v>2230956032</v>
          </cell>
          <cell r="J127">
            <v>4123000064</v>
          </cell>
          <cell r="K127">
            <v>42.2</v>
          </cell>
          <cell r="L127">
            <v>0.55232128661866797</v>
          </cell>
          <cell r="M127">
            <v>1.53891171276946E-2</v>
          </cell>
          <cell r="N127">
            <v>3.9654738883271598E-3</v>
          </cell>
          <cell r="O127">
            <v>1.0587820227112301E-2</v>
          </cell>
          <cell r="P127">
            <v>6.5486384912758697E-3</v>
          </cell>
          <cell r="Q127">
            <v>1.8480866520277499</v>
          </cell>
          <cell r="R127">
            <v>1.84530077125055</v>
          </cell>
        </row>
        <row r="128">
          <cell r="A128" t="str">
            <v>1929_H1</v>
          </cell>
          <cell r="B128">
            <v>11.318697929382299</v>
          </cell>
          <cell r="C128">
            <v>23214800896</v>
          </cell>
          <cell r="D128">
            <v>31298299904</v>
          </cell>
          <cell r="E128">
            <v>3.1298298835754399</v>
          </cell>
          <cell r="F128">
            <v>0.36134999990463301</v>
          </cell>
          <cell r="G128">
            <v>10003.5</v>
          </cell>
          <cell r="H128">
            <v>10000000000</v>
          </cell>
          <cell r="I128">
            <v>6270099968</v>
          </cell>
          <cell r="J128">
            <v>9294699520</v>
          </cell>
          <cell r="K128">
            <v>8.94</v>
          </cell>
          <cell r="L128">
            <v>0.28879077694837801</v>
          </cell>
          <cell r="M128">
            <v>1.6406784879758201E-2</v>
          </cell>
          <cell r="N128">
            <v>4.0419463076580897E-2</v>
          </cell>
          <cell r="O128">
            <v>0.35009282814043002</v>
          </cell>
          <cell r="P128">
            <v>7.01353385503483E-2</v>
          </cell>
          <cell r="Q128">
            <v>1.4823845819741801</v>
          </cell>
          <cell r="R128">
            <v>0.74172721736342895</v>
          </cell>
        </row>
        <row r="129">
          <cell r="A129" t="str">
            <v>1958_H1</v>
          </cell>
          <cell r="B129">
            <v>12.992448806762701</v>
          </cell>
          <cell r="C129">
            <v>113252982784</v>
          </cell>
          <cell r="D129">
            <v>39784099840</v>
          </cell>
          <cell r="E129">
            <v>5.2379631996154803</v>
          </cell>
          <cell r="F129">
            <v>0.65079802274704002</v>
          </cell>
          <cell r="G129">
            <v>13624.995000000001</v>
          </cell>
          <cell r="H129">
            <v>7595338240</v>
          </cell>
          <cell r="I129">
            <v>21715422208</v>
          </cell>
          <cell r="J129">
            <v>-371081984</v>
          </cell>
          <cell r="K129">
            <v>9.6199999999999992</v>
          </cell>
          <cell r="L129">
            <v>0.92833868293020305</v>
          </cell>
          <cell r="M129">
            <v>2.5073954930927799E-2</v>
          </cell>
          <cell r="N129">
            <v>6.7650522115076897E-2</v>
          </cell>
          <cell r="O129">
            <v>0.54448681908684804</v>
          </cell>
          <cell r="P129">
            <v>0.29719808434950101</v>
          </cell>
          <cell r="Q129">
            <v>-1.70884075126705E-2</v>
          </cell>
          <cell r="R129">
            <v>2.8466895880381902</v>
          </cell>
        </row>
        <row r="130">
          <cell r="A130" t="str">
            <v>1970_H1</v>
          </cell>
          <cell r="B130">
            <v>18.127037048339801</v>
          </cell>
          <cell r="C130">
            <v>89927000</v>
          </cell>
          <cell r="D130">
            <v>209772000</v>
          </cell>
          <cell r="E130">
            <v>0.58826601505279497</v>
          </cell>
          <cell r="F130">
            <v>0.10148499906063101</v>
          </cell>
          <cell r="G130">
            <v>-116.678</v>
          </cell>
          <cell r="H130">
            <v>356593600</v>
          </cell>
          <cell r="I130">
            <v>61151000</v>
          </cell>
          <cell r="J130">
            <v>-112937000</v>
          </cell>
          <cell r="K130">
            <v>24.75</v>
          </cell>
          <cell r="L130">
            <v>0.69646719332645501</v>
          </cell>
          <cell r="M130">
            <v>3.1382995767746599E-2</v>
          </cell>
          <cell r="N130">
            <v>4.1004040024497403E-3</v>
          </cell>
          <cell r="O130">
            <v>2.3768323840517001E-2</v>
          </cell>
          <cell r="P130">
            <v>6.9287488822329301E-3</v>
          </cell>
          <cell r="Q130">
            <v>-1.8468545076940699</v>
          </cell>
          <cell r="R130">
            <v>0.42868924355967403</v>
          </cell>
        </row>
        <row r="131">
          <cell r="A131" t="str">
            <v>1972_H1</v>
          </cell>
          <cell r="B131">
            <v>10.724855422973601</v>
          </cell>
          <cell r="C131">
            <v>53025001472</v>
          </cell>
          <cell r="D131">
            <v>238174994432</v>
          </cell>
          <cell r="E131">
            <v>40.713676452636697</v>
          </cell>
          <cell r="F131">
            <v>4.1808550357818604</v>
          </cell>
          <cell r="G131">
            <v>37656</v>
          </cell>
          <cell r="H131">
            <v>5849999872</v>
          </cell>
          <cell r="I131">
            <v>26479000576</v>
          </cell>
          <cell r="J131">
            <v>34175000576</v>
          </cell>
          <cell r="K131">
            <v>27.5</v>
          </cell>
          <cell r="L131">
            <v>0.242945040814951</v>
          </cell>
          <cell r="M131">
            <v>1.1159322781685899E-2</v>
          </cell>
          <cell r="N131">
            <v>0.15203109221024899</v>
          </cell>
          <cell r="O131">
            <v>1.4804973255504299</v>
          </cell>
          <cell r="P131">
            <v>0.16459359724900099</v>
          </cell>
          <cell r="Q131">
            <v>1.29064541080057</v>
          </cell>
          <cell r="R131">
            <v>0.222630430194631</v>
          </cell>
        </row>
        <row r="132">
          <cell r="A132" t="str">
            <v>198_H2</v>
          </cell>
          <cell r="B132">
            <v>6.9383821487426802</v>
          </cell>
          <cell r="C132">
            <v>7639883776</v>
          </cell>
          <cell r="D132">
            <v>7236434944</v>
          </cell>
          <cell r="E132">
            <v>0.53165298700332597</v>
          </cell>
          <cell r="F132">
            <v>0.15959500055760101</v>
          </cell>
          <cell r="G132">
            <v>5847.54</v>
          </cell>
          <cell r="H132">
            <v>13611209728</v>
          </cell>
          <cell r="I132">
            <v>1453558016</v>
          </cell>
          <cell r="J132">
            <v>3864888064</v>
          </cell>
          <cell r="K132">
            <v>3.4</v>
          </cell>
          <cell r="L132">
            <v>6.5118457018747605E-2</v>
          </cell>
          <cell r="M132">
            <v>1.38914171021467E-2</v>
          </cell>
          <cell r="N132">
            <v>4.6939706046353197E-2</v>
          </cell>
          <cell r="O132">
            <v>0.15636852558921399</v>
          </cell>
          <cell r="P132">
            <v>3.1409185373905801E-2</v>
          </cell>
          <cell r="Q132">
            <v>2.6589155860704201</v>
          </cell>
          <cell r="R132">
            <v>1.05575242990812</v>
          </cell>
        </row>
        <row r="133">
          <cell r="A133" t="str">
            <v>1988_H1</v>
          </cell>
          <cell r="B133">
            <v>14.2337398529053</v>
          </cell>
          <cell r="C133">
            <v>5331250839552</v>
          </cell>
          <cell r="D133">
            <v>360855994368</v>
          </cell>
          <cell r="E133">
            <v>9.8905296325683594</v>
          </cell>
          <cell r="F133">
            <v>1.3385830074548699</v>
          </cell>
          <cell r="G133" t="str">
            <v>NaN</v>
          </cell>
          <cell r="H133">
            <v>36485001216</v>
          </cell>
          <cell r="I133" t="str">
            <v>NaN</v>
          </cell>
          <cell r="J133">
            <v>1580728975360</v>
          </cell>
          <cell r="K133">
            <v>7.63</v>
          </cell>
          <cell r="L133">
            <v>0.92187916496128297</v>
          </cell>
          <cell r="M133">
            <v>1.42695266305282E-2</v>
          </cell>
          <cell r="N133">
            <v>0.17543682928635301</v>
          </cell>
          <cell r="O133">
            <v>1.29626862812167</v>
          </cell>
          <cell r="P133" t="str">
            <v>NaN</v>
          </cell>
          <cell r="Q133" t="str">
            <v>NaN</v>
          </cell>
          <cell r="R133">
            <v>14.7739012868252</v>
          </cell>
        </row>
        <row r="134">
          <cell r="A134" t="str">
            <v>1999_H1</v>
          </cell>
          <cell r="B134">
            <v>31.799537658691399</v>
          </cell>
          <cell r="C134">
            <v>2049683968</v>
          </cell>
          <cell r="D134">
            <v>5338740224</v>
          </cell>
          <cell r="E134">
            <v>1.4012589454650899</v>
          </cell>
          <cell r="F134">
            <v>0.43441399931907698</v>
          </cell>
          <cell r="G134">
            <v>-514.22500000000002</v>
          </cell>
          <cell r="H134">
            <v>3809958912</v>
          </cell>
          <cell r="I134">
            <v>2123836992</v>
          </cell>
          <cell r="J134">
            <v>-929713984</v>
          </cell>
          <cell r="K134">
            <v>6.24</v>
          </cell>
          <cell r="L134">
            <v>0.51225423983157004</v>
          </cell>
          <cell r="M134">
            <v>2.6545205114104201E-2</v>
          </cell>
          <cell r="N134">
            <v>6.9617628096005899E-2</v>
          </cell>
          <cell r="O134">
            <v>0.22456072843991801</v>
          </cell>
          <cell r="P134">
            <v>8.9333902945121196E-2</v>
          </cell>
          <cell r="Q134">
            <v>-0.437752043825405</v>
          </cell>
          <cell r="R134">
            <v>0.38392652236304098</v>
          </cell>
        </row>
        <row r="135">
          <cell r="A135" t="str">
            <v>2_H1</v>
          </cell>
          <cell r="B135">
            <v>12.686052322387701</v>
          </cell>
          <cell r="C135">
            <v>98790998016</v>
          </cell>
          <cell r="D135">
            <v>101597003776</v>
          </cell>
          <cell r="E135">
            <v>40.213333129882798</v>
          </cell>
          <cell r="F135">
            <v>4.9468188285827601</v>
          </cell>
          <cell r="G135">
            <v>63622</v>
          </cell>
          <cell r="H135">
            <v>2526450688</v>
          </cell>
          <cell r="I135">
            <v>24444000256</v>
          </cell>
          <cell r="J135">
            <v>50593001472</v>
          </cell>
          <cell r="K135">
            <v>79.900000000000006</v>
          </cell>
          <cell r="L135">
            <v>0.13485870776307499</v>
          </cell>
          <cell r="M135">
            <v>6.3707493372864004E-3</v>
          </cell>
          <cell r="N135">
            <v>6.1912626139959397E-2</v>
          </cell>
          <cell r="O135">
            <v>0.50329578385335205</v>
          </cell>
          <cell r="P135">
            <v>0.121091744934797</v>
          </cell>
          <cell r="Q135">
            <v>2.0697513067478202</v>
          </cell>
          <cell r="R135">
            <v>0.97238101857623005</v>
          </cell>
        </row>
        <row r="136">
          <cell r="A136" t="str">
            <v>20_H1</v>
          </cell>
          <cell r="B136">
            <v>7.8436751365661603</v>
          </cell>
          <cell r="C136">
            <v>150537994240</v>
          </cell>
          <cell r="D136">
            <v>224019005440</v>
          </cell>
          <cell r="E136">
            <v>109.79981994628901</v>
          </cell>
          <cell r="F136">
            <v>8.2882819175720197</v>
          </cell>
          <cell r="G136">
            <v>203856</v>
          </cell>
          <cell r="H136">
            <v>2040249344</v>
          </cell>
          <cell r="I136">
            <v>21102000128</v>
          </cell>
          <cell r="J136">
            <v>46968999936</v>
          </cell>
          <cell r="K136">
            <v>57.35</v>
          </cell>
          <cell r="L136">
            <v>0.483889465654948</v>
          </cell>
          <cell r="M136">
            <v>1.4943614503193601E-2</v>
          </cell>
          <cell r="N136">
            <v>0.14452104477021799</v>
          </cell>
          <cell r="O136">
            <v>1.91455658145229</v>
          </cell>
          <cell r="P136">
            <v>0.18034586764650801</v>
          </cell>
          <cell r="Q136">
            <v>2.2258079637520898</v>
          </cell>
          <cell r="R136">
            <v>0.67198760187478501</v>
          </cell>
        </row>
        <row r="137">
          <cell r="A137" t="str">
            <v>200_H1</v>
          </cell>
          <cell r="B137">
            <v>0.79195100069045998</v>
          </cell>
          <cell r="C137">
            <v>51991678976</v>
          </cell>
          <cell r="D137">
            <v>18804928512</v>
          </cell>
          <cell r="E137">
            <v>12.2870998382568</v>
          </cell>
          <cell r="F137">
            <v>0.109046999423299</v>
          </cell>
          <cell r="G137">
            <v>50487.739000000001</v>
          </cell>
          <cell r="H137">
            <v>1530461056</v>
          </cell>
          <cell r="I137">
            <v>7864625920</v>
          </cell>
          <cell r="J137">
            <v>25400594432</v>
          </cell>
          <cell r="K137">
            <v>22.8</v>
          </cell>
          <cell r="L137">
            <v>0.838678406830354</v>
          </cell>
          <cell r="M137">
            <v>2.58079632227072E-2</v>
          </cell>
          <cell r="N137">
            <v>4.7827631326008303E-3</v>
          </cell>
          <cell r="O137">
            <v>0.53890788764284203</v>
          </cell>
          <cell r="P137">
            <v>0.22538256226751799</v>
          </cell>
          <cell r="Q137">
            <v>3.2297269686286598</v>
          </cell>
          <cell r="R137">
            <v>2.7647900359111999</v>
          </cell>
        </row>
        <row r="138">
          <cell r="A138" t="str">
            <v>2007_H1</v>
          </cell>
          <cell r="B138">
            <v>18.542167663574201</v>
          </cell>
          <cell r="C138">
            <v>700363964416</v>
          </cell>
          <cell r="D138">
            <v>78401732608</v>
          </cell>
          <cell r="E138">
            <v>3.6738259792327899</v>
          </cell>
          <cell r="F138">
            <v>0.62976801395416304</v>
          </cell>
          <cell r="G138">
            <v>75792.001000000004</v>
          </cell>
          <cell r="H138">
            <v>21340620800</v>
          </cell>
          <cell r="I138">
            <v>25661412352</v>
          </cell>
          <cell r="J138">
            <v>47175680000</v>
          </cell>
          <cell r="K138">
            <v>16.16</v>
          </cell>
          <cell r="L138">
            <v>1.1969548248522299</v>
          </cell>
          <cell r="M138">
            <v>3.0299293713057E-2</v>
          </cell>
          <cell r="N138">
            <v>3.8970792942708103E-2</v>
          </cell>
          <cell r="O138">
            <v>0.227340716536683</v>
          </cell>
          <cell r="P138">
            <v>7.4410128507491194E-2</v>
          </cell>
          <cell r="Q138">
            <v>1.8383898498214699</v>
          </cell>
          <cell r="R138">
            <v>8.9330164158200702</v>
          </cell>
        </row>
        <row r="139">
          <cell r="A139" t="str">
            <v>2008_H1</v>
          </cell>
          <cell r="B139" t="str">
            <v>NaN</v>
          </cell>
          <cell r="C139" t="str">
            <v>NaN</v>
          </cell>
          <cell r="D139" t="str">
            <v>NaN</v>
          </cell>
          <cell r="E139" t="str">
            <v>NaN</v>
          </cell>
          <cell r="F139" t="str">
            <v>NaN</v>
          </cell>
          <cell r="G139" t="str">
            <v>NaN</v>
          </cell>
          <cell r="H139" t="str">
            <v>NaN</v>
          </cell>
          <cell r="I139" t="str">
            <v>NaN</v>
          </cell>
          <cell r="J139" t="str">
            <v>NaN</v>
          </cell>
          <cell r="K139" t="str">
            <v>NaN</v>
          </cell>
          <cell r="L139" t="str">
            <v>NaN</v>
          </cell>
          <cell r="M139" t="str">
            <v>NaN</v>
          </cell>
          <cell r="N139" t="str">
            <v>NaN</v>
          </cell>
          <cell r="O139" t="str">
            <v>NaN</v>
          </cell>
          <cell r="P139" t="str">
            <v>NaN</v>
          </cell>
          <cell r="Q139" t="str">
            <v>NaN</v>
          </cell>
          <cell r="R139" t="str">
            <v>NaN</v>
          </cell>
        </row>
        <row r="140">
          <cell r="A140" t="str">
            <v>2009_H1</v>
          </cell>
          <cell r="B140">
            <v>6.3710608482360804</v>
          </cell>
          <cell r="C140">
            <v>159960875008</v>
          </cell>
          <cell r="D140">
            <v>45380775936</v>
          </cell>
          <cell r="E140">
            <v>4.2500228881835902</v>
          </cell>
          <cell r="F140">
            <v>0.251056998968124</v>
          </cell>
          <cell r="G140">
            <v>98785.902318919994</v>
          </cell>
          <cell r="H140">
            <v>10677771264</v>
          </cell>
          <cell r="I140">
            <v>8022932736</v>
          </cell>
          <cell r="J140">
            <v>77224960000</v>
          </cell>
          <cell r="K140">
            <v>3.54</v>
          </cell>
          <cell r="L140">
            <v>0.831200268352974</v>
          </cell>
          <cell r="M140">
            <v>2.0706212088714499E-2</v>
          </cell>
          <cell r="N140">
            <v>7.0920056205684701E-2</v>
          </cell>
          <cell r="O140">
            <v>1.20057143734</v>
          </cell>
          <cell r="P140">
            <v>0.212250215953558</v>
          </cell>
          <cell r="Q140">
            <v>9.6255275397587496</v>
          </cell>
          <cell r="R140">
            <v>3.5248598488838301</v>
          </cell>
        </row>
        <row r="141">
          <cell r="A141" t="str">
            <v>2016_H1</v>
          </cell>
          <cell r="B141">
            <v>17.336183547973601</v>
          </cell>
          <cell r="C141">
            <v>1287379091456</v>
          </cell>
          <cell r="D141">
            <v>67475378176</v>
          </cell>
          <cell r="E141">
            <v>3.7570440769195601</v>
          </cell>
          <cell r="F141">
            <v>0.58999997377395597</v>
          </cell>
          <cell r="G141" t="str">
            <v>NaN</v>
          </cell>
          <cell r="H141">
            <v>17959696384</v>
          </cell>
          <cell r="I141" t="str">
            <v>NaN</v>
          </cell>
          <cell r="J141">
            <v>285992845312</v>
          </cell>
          <cell r="K141">
            <v>4.8</v>
          </cell>
          <cell r="L141">
            <v>0.17332155160307799</v>
          </cell>
          <cell r="M141">
            <v>1.13007389979032E-2</v>
          </cell>
          <cell r="N141">
            <v>0.12291666120290699</v>
          </cell>
          <cell r="O141">
            <v>0.78271751602490802</v>
          </cell>
          <cell r="P141" t="str">
            <v>NaN</v>
          </cell>
          <cell r="Q141" t="str">
            <v>NaN</v>
          </cell>
          <cell r="R141">
            <v>19.079242328928501</v>
          </cell>
        </row>
        <row r="142">
          <cell r="A142" t="str">
            <v>2018_H1</v>
          </cell>
          <cell r="B142">
            <v>35.964466094970703</v>
          </cell>
          <cell r="C142">
            <v>9574073344</v>
          </cell>
          <cell r="D142">
            <v>14975007744</v>
          </cell>
          <cell r="E142">
            <v>12.2045698165894</v>
          </cell>
          <cell r="F142">
            <v>3.9049890041351301</v>
          </cell>
          <cell r="G142">
            <v>2255.8319999999999</v>
          </cell>
          <cell r="H142">
            <v>1227000064</v>
          </cell>
          <cell r="I142">
            <v>6756926976</v>
          </cell>
          <cell r="J142">
            <v>1680248960</v>
          </cell>
          <cell r="K142">
            <v>141.6</v>
          </cell>
          <cell r="L142">
            <v>0.967973120995129</v>
          </cell>
          <cell r="M142">
            <v>3.0904046741467499E-2</v>
          </cell>
          <cell r="N142">
            <v>2.75776059614063E-2</v>
          </cell>
          <cell r="O142">
            <v>8.6190464806422298E-2</v>
          </cell>
          <cell r="P142">
            <v>3.8890307855677098E-2</v>
          </cell>
          <cell r="Q142">
            <v>0.24867058145930701</v>
          </cell>
          <cell r="R142">
            <v>0.63933678751091305</v>
          </cell>
        </row>
        <row r="143">
          <cell r="A143" t="str">
            <v>2020_H1</v>
          </cell>
          <cell r="B143">
            <v>24.434453964233398</v>
          </cell>
          <cell r="C143">
            <v>3863065088</v>
          </cell>
          <cell r="D143">
            <v>13256798208</v>
          </cell>
          <cell r="E143">
            <v>4.9399738311767596</v>
          </cell>
          <cell r="F143">
            <v>1.06197202205658</v>
          </cell>
          <cell r="G143">
            <v>-8601.9639999999999</v>
          </cell>
          <cell r="H143">
            <v>2683576576</v>
          </cell>
          <cell r="I143">
            <v>3847918976</v>
          </cell>
          <cell r="J143">
            <v>-10286472192</v>
          </cell>
          <cell r="K143">
            <v>39.6</v>
          </cell>
          <cell r="L143">
            <v>0.460322022645971</v>
          </cell>
          <cell r="M143">
            <v>1.9877931178934501E-2</v>
          </cell>
          <cell r="N143">
            <v>2.6817475304459101E-2</v>
          </cell>
          <cell r="O143">
            <v>0.124746813918605</v>
          </cell>
          <cell r="P143">
            <v>3.6209020396696899E-2</v>
          </cell>
          <cell r="Q143">
            <v>-2.6732559225280301</v>
          </cell>
          <cell r="R143">
            <v>0.291402571525059</v>
          </cell>
        </row>
        <row r="144">
          <cell r="A144" t="str">
            <v>2038_H1</v>
          </cell>
          <cell r="B144">
            <v>-2.3215799331664999</v>
          </cell>
          <cell r="C144">
            <v>3959982080</v>
          </cell>
          <cell r="D144">
            <v>3342659072</v>
          </cell>
          <cell r="E144">
            <v>0.418603986501694</v>
          </cell>
          <cell r="F144">
            <v>-1.0152000002563E-2</v>
          </cell>
          <cell r="G144">
            <v>-1719.213</v>
          </cell>
          <cell r="H144">
            <v>7985254912</v>
          </cell>
          <cell r="I144">
            <v>68912992</v>
          </cell>
          <cell r="J144">
            <v>-2160771072</v>
          </cell>
          <cell r="K144">
            <v>1.7</v>
          </cell>
          <cell r="L144">
            <v>0.241025779033232</v>
          </cell>
          <cell r="M144">
            <v>1.4584028022971899E-2</v>
          </cell>
          <cell r="N144">
            <v>-5.9717647073899999E-3</v>
          </cell>
          <cell r="O144">
            <v>0.24623763911864399</v>
          </cell>
          <cell r="P144">
            <v>5.0764890661901801E-3</v>
          </cell>
          <cell r="Q144">
            <v>-31.355061060184401</v>
          </cell>
          <cell r="R144">
            <v>1.18468021856343</v>
          </cell>
        </row>
        <row r="145">
          <cell r="A145" t="str">
            <v>2066_H1</v>
          </cell>
          <cell r="B145">
            <v>14.898962020874</v>
          </cell>
          <cell r="C145">
            <v>890283753472</v>
          </cell>
          <cell r="D145">
            <v>47849725952</v>
          </cell>
          <cell r="E145">
            <v>8.2546777725219709</v>
          </cell>
          <cell r="F145">
            <v>1.16034400463104</v>
          </cell>
          <cell r="G145" t="str">
            <v>NaN</v>
          </cell>
          <cell r="H145">
            <v>5796680192</v>
          </cell>
          <cell r="I145" t="str">
            <v>NaN</v>
          </cell>
          <cell r="J145">
            <v>261163008000</v>
          </cell>
          <cell r="K145">
            <v>5.86</v>
          </cell>
          <cell r="L145">
            <v>0.43420386509907799</v>
          </cell>
          <cell r="M145">
            <v>1.33115558729907E-2</v>
          </cell>
          <cell r="N145">
            <v>0.198010922291986</v>
          </cell>
          <cell r="O145">
            <v>1.4086480840481199</v>
          </cell>
          <cell r="P145" t="str">
            <v>NaN</v>
          </cell>
          <cell r="Q145" t="str">
            <v>NaN</v>
          </cell>
          <cell r="R145">
            <v>18.605827635566399</v>
          </cell>
        </row>
        <row r="146">
          <cell r="A146" t="str">
            <v>2098_H1</v>
          </cell>
          <cell r="B146">
            <v>12.000918388366699</v>
          </cell>
          <cell r="C146">
            <v>27536648192</v>
          </cell>
          <cell r="D146">
            <v>16757386240</v>
          </cell>
          <cell r="E146">
            <v>1.5546180009841899</v>
          </cell>
          <cell r="F146">
            <v>0.15449500083923301</v>
          </cell>
          <cell r="G146">
            <v>5515.83</v>
          </cell>
          <cell r="H146">
            <v>10779102208</v>
          </cell>
          <cell r="I146">
            <v>2453054976</v>
          </cell>
          <cell r="J146">
            <v>3001991936</v>
          </cell>
          <cell r="K146">
            <v>11.14</v>
          </cell>
          <cell r="L146">
            <v>0.39243712884374699</v>
          </cell>
          <cell r="M146">
            <v>2.0715513579197702E-2</v>
          </cell>
          <cell r="N146">
            <v>1.38684919963405E-2</v>
          </cell>
          <cell r="O146">
            <v>0.139552782853159</v>
          </cell>
          <cell r="P146">
            <v>2.0428641196627101E-2</v>
          </cell>
          <cell r="Q146">
            <v>1.2237768681789201</v>
          </cell>
          <cell r="R146">
            <v>1.6432543713929499</v>
          </cell>
        </row>
        <row r="147">
          <cell r="A147" t="str">
            <v>2111_H2</v>
          </cell>
          <cell r="B147">
            <v>21.103429794311499</v>
          </cell>
          <cell r="C147">
            <v>1720854016</v>
          </cell>
          <cell r="D147">
            <v>2025527040</v>
          </cell>
          <cell r="E147">
            <v>1.9619059562683101</v>
          </cell>
          <cell r="F147">
            <v>0.39246001839637801</v>
          </cell>
          <cell r="G147">
            <v>1051.905</v>
          </cell>
          <cell r="H147">
            <v>1032428032</v>
          </cell>
          <cell r="I147">
            <v>606801008</v>
          </cell>
          <cell r="J147">
            <v>871353024</v>
          </cell>
          <cell r="K147">
            <v>3.83</v>
          </cell>
          <cell r="L147">
            <v>0.381568425706793</v>
          </cell>
          <cell r="M147">
            <v>2.2323884564683899E-2</v>
          </cell>
          <cell r="N147">
            <v>0.102469978693571</v>
          </cell>
          <cell r="O147">
            <v>0.51224698597083795</v>
          </cell>
          <cell r="P147">
            <v>0.15345732244127999</v>
          </cell>
          <cell r="Q147">
            <v>1.4359782078674499</v>
          </cell>
          <cell r="R147">
            <v>0.84958333412325104</v>
          </cell>
        </row>
        <row r="148">
          <cell r="A148" t="str">
            <v>576_H1</v>
          </cell>
          <cell r="B148">
            <v>17.2417907714844</v>
          </cell>
          <cell r="C148">
            <v>43127070720</v>
          </cell>
          <cell r="D148">
            <v>20058175488</v>
          </cell>
          <cell r="E148">
            <v>4.6183848381042498</v>
          </cell>
          <cell r="F148">
            <v>0.73072500526905104</v>
          </cell>
          <cell r="G148">
            <v>3414.884</v>
          </cell>
          <cell r="H148">
            <v>4343114752</v>
          </cell>
          <cell r="I148" t="str">
            <v>NaN</v>
          </cell>
          <cell r="J148" t="str">
            <v>NaN</v>
          </cell>
          <cell r="K148">
            <v>8.01</v>
          </cell>
          <cell r="L148">
            <v>0.53491875435421998</v>
          </cell>
          <cell r="M148">
            <v>1.4771117629809601E-2</v>
          </cell>
          <cell r="N148">
            <v>9.1226592418108807E-2</v>
          </cell>
          <cell r="O148">
            <v>0.576577383034238</v>
          </cell>
          <cell r="P148" t="str">
            <v>NaN</v>
          </cell>
          <cell r="Q148" t="str">
            <v>NaN</v>
          </cell>
          <cell r="R148">
            <v>2.1500993819602998</v>
          </cell>
        </row>
        <row r="149">
          <cell r="A149" t="str">
            <v>215_H1</v>
          </cell>
          <cell r="B149">
            <v>5.6158709526062003</v>
          </cell>
          <cell r="C149">
            <v>9347999744</v>
          </cell>
          <cell r="D149">
            <v>11470999552</v>
          </cell>
          <cell r="E149">
            <v>2.38042092323303</v>
          </cell>
          <cell r="F149">
            <v>0.13464299589395501</v>
          </cell>
          <cell r="G149">
            <v>-9706</v>
          </cell>
          <cell r="H149">
            <v>4818896384</v>
          </cell>
          <cell r="I149">
            <v>2480999936</v>
          </cell>
          <cell r="J149">
            <v>4514999808</v>
          </cell>
          <cell r="K149">
            <v>2.76</v>
          </cell>
          <cell r="L149">
            <v>0.28394785558457702</v>
          </cell>
          <cell r="M149">
            <v>1.8262053530726099E-2</v>
          </cell>
          <cell r="N149">
            <v>4.8783694164476497E-2</v>
          </cell>
          <cell r="O149">
            <v>0.86247134899747502</v>
          </cell>
          <cell r="P149">
            <v>0.18653932449577201</v>
          </cell>
          <cell r="Q149">
            <v>1.8198306829783</v>
          </cell>
          <cell r="R149">
            <v>0.81492460196026695</v>
          </cell>
        </row>
        <row r="150">
          <cell r="A150" t="str">
            <v>2168_H1</v>
          </cell>
          <cell r="B150" t="str">
            <v>NaN</v>
          </cell>
          <cell r="C150" t="str">
            <v>NaN</v>
          </cell>
          <cell r="D150" t="str">
            <v>NaN</v>
          </cell>
          <cell r="E150" t="str">
            <v>NaN</v>
          </cell>
          <cell r="F150" t="str">
            <v>NaN</v>
          </cell>
          <cell r="G150" t="str">
            <v>NaN</v>
          </cell>
          <cell r="H150" t="str">
            <v>NaN</v>
          </cell>
          <cell r="I150" t="str">
            <v>NaN</v>
          </cell>
          <cell r="J150" t="str">
            <v>NaN</v>
          </cell>
          <cell r="K150" t="str">
            <v>NaN</v>
          </cell>
          <cell r="L150" t="str">
            <v>NaN</v>
          </cell>
          <cell r="M150" t="str">
            <v>NaN</v>
          </cell>
          <cell r="N150" t="str">
            <v>NaN</v>
          </cell>
          <cell r="O150" t="str">
            <v>NaN</v>
          </cell>
          <cell r="P150" t="str">
            <v>NaN</v>
          </cell>
          <cell r="Q150" t="str">
            <v>NaN</v>
          </cell>
          <cell r="R150" t="str">
            <v>NaN</v>
          </cell>
        </row>
        <row r="151">
          <cell r="A151" t="str">
            <v>2186_H1</v>
          </cell>
          <cell r="B151">
            <v>13.607293128967299</v>
          </cell>
          <cell r="C151">
            <v>4255801088</v>
          </cell>
          <cell r="D151">
            <v>6435926016</v>
          </cell>
          <cell r="E151">
            <v>1.9609090089798</v>
          </cell>
          <cell r="F151">
            <v>0.25800799578428302</v>
          </cell>
          <cell r="G151">
            <v>-852.50099999999998</v>
          </cell>
          <cell r="H151">
            <v>3282113280</v>
          </cell>
          <cell r="I151">
            <v>1080747008</v>
          </cell>
          <cell r="J151">
            <v>260388992</v>
          </cell>
          <cell r="K151">
            <v>7.51</v>
          </cell>
          <cell r="L151">
            <v>0.45303731672119302</v>
          </cell>
          <cell r="M151">
            <v>2.4418928688882499E-2</v>
          </cell>
          <cell r="N151">
            <v>3.4355259092447799E-2</v>
          </cell>
          <cell r="O151">
            <v>0.26110639267374203</v>
          </cell>
          <cell r="P151">
            <v>4.3846057951541298E-2</v>
          </cell>
          <cell r="Q151">
            <v>0.24093427053003699</v>
          </cell>
          <cell r="R151">
            <v>0.66125699354217105</v>
          </cell>
        </row>
        <row r="152">
          <cell r="A152" t="str">
            <v>2196_H1</v>
          </cell>
          <cell r="B152">
            <v>13.5027360916138</v>
          </cell>
          <cell r="C152">
            <v>27261210624</v>
          </cell>
          <cell r="D152">
            <v>25532125184</v>
          </cell>
          <cell r="E152">
            <v>10.240086555481</v>
          </cell>
          <cell r="F152">
            <v>1.26498398184776</v>
          </cell>
          <cell r="G152">
            <v>18013.455899730001</v>
          </cell>
          <cell r="H152">
            <v>2493350400</v>
          </cell>
          <cell r="I152" t="str">
            <v>NaN</v>
          </cell>
          <cell r="J152">
            <v>6158413824</v>
          </cell>
          <cell r="K152">
            <v>48.2</v>
          </cell>
          <cell r="L152">
            <v>0.74921355099769005</v>
          </cell>
          <cell r="M152">
            <v>2.3641686035594901E-2</v>
          </cell>
          <cell r="N152">
            <v>2.6244480951198301E-2</v>
          </cell>
          <cell r="O152">
            <v>0.21244992853694999</v>
          </cell>
          <cell r="P152" t="str">
            <v>NaN</v>
          </cell>
          <cell r="Q152" t="str">
            <v>NaN</v>
          </cell>
          <cell r="R152">
            <v>1.0677219552833599</v>
          </cell>
        </row>
        <row r="153">
          <cell r="A153" t="str">
            <v>2199_H1</v>
          </cell>
          <cell r="B153" t="str">
            <v>NaN</v>
          </cell>
          <cell r="C153" t="str">
            <v>NaN</v>
          </cell>
          <cell r="D153" t="str">
            <v>NaN</v>
          </cell>
          <cell r="E153" t="str">
            <v>NaN</v>
          </cell>
          <cell r="F153" t="str">
            <v>NaN</v>
          </cell>
          <cell r="G153" t="str">
            <v>NaN</v>
          </cell>
          <cell r="H153" t="str">
            <v>NaN</v>
          </cell>
          <cell r="I153" t="str">
            <v>NaN</v>
          </cell>
          <cell r="J153" t="str">
            <v>NaN</v>
          </cell>
          <cell r="K153" t="str">
            <v>NaN</v>
          </cell>
          <cell r="L153" t="str">
            <v>NaN</v>
          </cell>
          <cell r="M153" t="str">
            <v>NaN</v>
          </cell>
          <cell r="N153" t="str">
            <v>NaN</v>
          </cell>
          <cell r="O153" t="str">
            <v>NaN</v>
          </cell>
          <cell r="P153" t="str">
            <v>NaN</v>
          </cell>
          <cell r="Q153" t="str">
            <v>NaN</v>
          </cell>
          <cell r="R153" t="str">
            <v>NaN</v>
          </cell>
        </row>
        <row r="154">
          <cell r="A154" t="str">
            <v>2199_H2</v>
          </cell>
          <cell r="B154">
            <v>6.4563450813293501</v>
          </cell>
          <cell r="C154">
            <v>2563174912</v>
          </cell>
          <cell r="D154">
            <v>2679710976</v>
          </cell>
          <cell r="E154">
            <v>2.1888589859008798</v>
          </cell>
          <cell r="F154">
            <v>0.13876499980688101</v>
          </cell>
          <cell r="G154">
            <v>1221.627</v>
          </cell>
          <cell r="H154">
            <v>1224249984</v>
          </cell>
          <cell r="I154">
            <v>482626016</v>
          </cell>
          <cell r="J154">
            <v>1221627008</v>
          </cell>
          <cell r="K154">
            <v>6.84</v>
          </cell>
          <cell r="L154">
            <v>0.33505020562121202</v>
          </cell>
          <cell r="M154">
            <v>1.9331275892472102E-2</v>
          </cell>
          <cell r="N154">
            <v>2.0287280673520602E-2</v>
          </cell>
          <cell r="O154">
            <v>0.32000862366971899</v>
          </cell>
          <cell r="P154">
            <v>5.7634755722189901E-2</v>
          </cell>
          <cell r="Q154">
            <v>2.5312083632060198</v>
          </cell>
          <cell r="R154">
            <v>0.95651170404430996</v>
          </cell>
        </row>
        <row r="155">
          <cell r="A155" t="str">
            <v>220_H1</v>
          </cell>
          <cell r="B155">
            <v>3.2534830570220898</v>
          </cell>
          <cell r="C155">
            <v>7307649024</v>
          </cell>
          <cell r="D155">
            <v>12488685568</v>
          </cell>
          <cell r="E155">
            <v>2.8913450241088898</v>
          </cell>
          <cell r="F155">
            <v>9.3025997281074496E-2</v>
          </cell>
          <cell r="G155">
            <v>-1507.963</v>
          </cell>
          <cell r="H155">
            <v>4319333888</v>
          </cell>
          <cell r="I155">
            <v>2208154944</v>
          </cell>
          <cell r="J155">
            <v>-1200211968</v>
          </cell>
          <cell r="K155">
            <v>6.79</v>
          </cell>
          <cell r="L155">
            <v>0.31545411545764501</v>
          </cell>
          <cell r="M155">
            <v>2.0121661153550401E-2</v>
          </cell>
          <cell r="N155">
            <v>1.37004414257842E-2</v>
          </cell>
          <cell r="O155">
            <v>0.42582400944166299</v>
          </cell>
          <cell r="P155">
            <v>7.5290991354284797E-2</v>
          </cell>
          <cell r="Q155">
            <v>-0.54353611881322805</v>
          </cell>
          <cell r="R155">
            <v>0.58514156547623597</v>
          </cell>
        </row>
        <row r="156">
          <cell r="A156" t="str">
            <v>2238_H1</v>
          </cell>
          <cell r="B156">
            <v>18.733806610107401</v>
          </cell>
          <cell r="C156">
            <v>38939987968</v>
          </cell>
          <cell r="D156">
            <v>49642831872</v>
          </cell>
          <cell r="E156">
            <v>7.6368241310119602</v>
          </cell>
          <cell r="F156">
            <v>1.32788202166557</v>
          </cell>
          <cell r="G156">
            <v>-28751.047313999999</v>
          </cell>
          <cell r="H156">
            <v>6500454912</v>
          </cell>
          <cell r="I156">
            <v>4805566080</v>
          </cell>
          <cell r="J156">
            <v>-12708998144</v>
          </cell>
          <cell r="K156">
            <v>14.46</v>
          </cell>
          <cell r="L156">
            <v>0.88691904646563502</v>
          </cell>
          <cell r="M156">
            <v>2.3955197706326401E-2</v>
          </cell>
          <cell r="N156">
            <v>9.1831398455433602E-2</v>
          </cell>
          <cell r="O156">
            <v>0.52813444889432604</v>
          </cell>
          <cell r="P156">
            <v>5.1124920191116301E-2</v>
          </cell>
          <cell r="Q156">
            <v>-2.6446412207071401</v>
          </cell>
          <cell r="R156">
            <v>0.78440303462952299</v>
          </cell>
        </row>
        <row r="157">
          <cell r="A157" t="str">
            <v>2280_H2</v>
          </cell>
          <cell r="B157">
            <v>2.8976519107818599</v>
          </cell>
          <cell r="C157">
            <v>3088096000</v>
          </cell>
          <cell r="D157">
            <v>2466932992</v>
          </cell>
          <cell r="E157">
            <v>2.74120092391968</v>
          </cell>
          <cell r="F157">
            <v>7.8101001796312602E-2</v>
          </cell>
          <cell r="G157">
            <v>469.82900000000001</v>
          </cell>
          <cell r="H157">
            <v>899946112</v>
          </cell>
          <cell r="I157" t="str">
            <v>NaN</v>
          </cell>
          <cell r="J157">
            <v>337816000</v>
          </cell>
          <cell r="K157">
            <v>5.69</v>
          </cell>
          <cell r="L157">
            <v>0.52132958279564501</v>
          </cell>
          <cell r="M157">
            <v>2.35314143365257E-2</v>
          </cell>
          <cell r="N157">
            <v>1.37260108605119E-2</v>
          </cell>
          <cell r="O157">
            <v>0.48175763162032997</v>
          </cell>
          <cell r="P157" t="str">
            <v>NaN</v>
          </cell>
          <cell r="Q157" t="str">
            <v>NaN</v>
          </cell>
          <cell r="R157">
            <v>1.2517956547722899</v>
          </cell>
        </row>
        <row r="158">
          <cell r="A158" t="str">
            <v>2282_H1</v>
          </cell>
          <cell r="B158">
            <v>43.552455902099602</v>
          </cell>
          <cell r="C158">
            <v>22466414592</v>
          </cell>
          <cell r="D158">
            <v>7911676928</v>
          </cell>
          <cell r="E158">
            <v>2.08202004432678</v>
          </cell>
          <cell r="F158">
            <v>0.791349977254868</v>
          </cell>
          <cell r="G158">
            <v>12555.832</v>
          </cell>
          <cell r="H158">
            <v>3800000000</v>
          </cell>
          <cell r="I158">
            <v>4002134912</v>
          </cell>
          <cell r="J158">
            <v>13406604288</v>
          </cell>
          <cell r="K158">
            <v>20.25</v>
          </cell>
          <cell r="L158">
            <v>0.61586272748729898</v>
          </cell>
          <cell r="M158">
            <v>2.0556956691726799E-2</v>
          </cell>
          <cell r="N158">
            <v>3.9079011222462601E-2</v>
          </cell>
          <cell r="O158">
            <v>0.10281580465811301</v>
          </cell>
          <cell r="P158">
            <v>5.2009542026990603E-2</v>
          </cell>
          <cell r="Q158">
            <v>3.3498631562373502</v>
          </cell>
          <cell r="R158">
            <v>2.8396526800139799</v>
          </cell>
        </row>
        <row r="159">
          <cell r="A159" t="str">
            <v>2298_H1</v>
          </cell>
          <cell r="B159">
            <v>7.2388072013854998</v>
          </cell>
          <cell r="C159">
            <v>1081971968</v>
          </cell>
          <cell r="D159">
            <v>3241577984</v>
          </cell>
          <cell r="E159">
            <v>1.51019895076752</v>
          </cell>
          <cell r="F159">
            <v>0.10971200093627</v>
          </cell>
          <cell r="G159">
            <v>-1182.2049999999999</v>
          </cell>
          <cell r="H159">
            <v>2146456960</v>
          </cell>
          <cell r="I159">
            <v>368816000</v>
          </cell>
          <cell r="J159">
            <v>-775787008</v>
          </cell>
          <cell r="K159">
            <v>4.25</v>
          </cell>
          <cell r="L159">
            <v>-5.4967089693270098E-2</v>
          </cell>
          <cell r="M159">
            <v>2.9941448350592498E-2</v>
          </cell>
          <cell r="N159">
            <v>2.58145884555929E-2</v>
          </cell>
          <cell r="O159">
            <v>0.35534092959235802</v>
          </cell>
          <cell r="P159">
            <v>4.0429530224651497E-2</v>
          </cell>
          <cell r="Q159">
            <v>-2.1034526918571901</v>
          </cell>
          <cell r="R159">
            <v>0.33377940414837198</v>
          </cell>
        </row>
        <row r="160">
          <cell r="A160" t="str">
            <v>23_H1</v>
          </cell>
          <cell r="B160">
            <v>8.9050636291503906</v>
          </cell>
          <cell r="C160">
            <v>712990982144</v>
          </cell>
          <cell r="D160">
            <v>86301999104</v>
          </cell>
          <cell r="E160">
            <v>31.682085037231399</v>
          </cell>
          <cell r="F160">
            <v>1.13129502534866</v>
          </cell>
          <cell r="G160" t="str">
            <v>NaN</v>
          </cell>
          <cell r="H160">
            <v>2724000000</v>
          </cell>
          <cell r="I160" t="str">
            <v>NaN</v>
          </cell>
          <cell r="J160">
            <v>-59472998400</v>
          </cell>
          <cell r="K160">
            <v>31.3</v>
          </cell>
          <cell r="L160">
            <v>0.417813220612481</v>
          </cell>
          <cell r="M160">
            <v>9.6234462199993303E-3</v>
          </cell>
          <cell r="N160">
            <v>3.6143611033503498E-2</v>
          </cell>
          <cell r="O160">
            <v>1.0122071896878999</v>
          </cell>
          <cell r="P160" t="str">
            <v>NaN</v>
          </cell>
          <cell r="Q160" t="str">
            <v>NaN</v>
          </cell>
          <cell r="R160">
            <v>8.2615813022453306</v>
          </cell>
        </row>
        <row r="161">
          <cell r="A161" t="str">
            <v>2313_H1</v>
          </cell>
          <cell r="B161">
            <v>20.917615890502901</v>
          </cell>
          <cell r="C161">
            <v>3992936960</v>
          </cell>
          <cell r="D161">
            <v>18162591744</v>
          </cell>
          <cell r="E161">
            <v>12.8554010391235</v>
          </cell>
          <cell r="F161">
            <v>2.34060502052307</v>
          </cell>
          <cell r="G161">
            <v>-4769.9380000000001</v>
          </cell>
          <cell r="H161">
            <v>1412837376</v>
          </cell>
          <cell r="I161">
            <v>4799468032</v>
          </cell>
          <cell r="J161">
            <v>-3244951040</v>
          </cell>
          <cell r="K161">
            <v>82.65</v>
          </cell>
          <cell r="L161">
            <v>0.66186951630545199</v>
          </cell>
          <cell r="M161">
            <v>1.9200510040904301E-2</v>
          </cell>
          <cell r="N161">
            <v>2.8319479982130299E-2</v>
          </cell>
          <cell r="O161">
            <v>0.15554024245763501</v>
          </cell>
          <cell r="P161">
            <v>4.1101539362878699E-2</v>
          </cell>
          <cell r="Q161">
            <v>-0.67610639728499</v>
          </cell>
          <cell r="R161">
            <v>0.21984400774295099</v>
          </cell>
        </row>
        <row r="162">
          <cell r="A162" t="str">
            <v>2314_H1</v>
          </cell>
          <cell r="B162">
            <v>20.1266078948975</v>
          </cell>
          <cell r="C162">
            <v>19353044992</v>
          </cell>
          <cell r="D162">
            <v>18748078080</v>
          </cell>
          <cell r="E162">
            <v>4.1508908271789604</v>
          </cell>
          <cell r="F162">
            <v>0.79701799154281605</v>
          </cell>
          <cell r="G162">
            <v>12829.063</v>
          </cell>
          <cell r="H162">
            <v>4516639744</v>
          </cell>
          <cell r="I162" t="str">
            <v>NaN</v>
          </cell>
          <cell r="J162">
            <v>13222766592</v>
          </cell>
          <cell r="K162">
            <v>8.2899999999999991</v>
          </cell>
          <cell r="L162">
            <v>0.84857708679537103</v>
          </cell>
          <cell r="M162">
            <v>1.9981323466007499E-2</v>
          </cell>
          <cell r="N162">
            <v>9.6142097894187706E-2</v>
          </cell>
          <cell r="O162">
            <v>0.50071059435210596</v>
          </cell>
          <cell r="P162" t="str">
            <v>NaN</v>
          </cell>
          <cell r="Q162" t="str">
            <v>NaN</v>
          </cell>
          <cell r="R162">
            <v>1.03226820954226</v>
          </cell>
        </row>
        <row r="163">
          <cell r="A163" t="str">
            <v>2318_H1</v>
          </cell>
          <cell r="B163">
            <v>17.4477863311768</v>
          </cell>
          <cell r="C163">
            <v>5609575940096</v>
          </cell>
          <cell r="D163">
            <v>448280002560</v>
          </cell>
          <cell r="E163">
            <v>24.522975921630898</v>
          </cell>
          <cell r="F163">
            <v>4.0517249405384099</v>
          </cell>
          <cell r="G163">
            <v>1061390</v>
          </cell>
          <cell r="H163">
            <v>18279999488</v>
          </cell>
          <cell r="I163" t="str">
            <v>NaN</v>
          </cell>
          <cell r="J163">
            <v>815887024128</v>
          </cell>
          <cell r="K163">
            <v>79.8</v>
          </cell>
          <cell r="L163">
            <v>1.32555014985026</v>
          </cell>
          <cell r="M163">
            <v>1.9450945323195499E-2</v>
          </cell>
          <cell r="N163">
            <v>5.07734954954688E-2</v>
          </cell>
          <cell r="O163">
            <v>0.30730546267707898</v>
          </cell>
          <cell r="P163" t="str">
            <v>NaN</v>
          </cell>
          <cell r="Q163" t="str">
            <v>NaN</v>
          </cell>
          <cell r="R163">
            <v>12.513553823639899</v>
          </cell>
        </row>
        <row r="164">
          <cell r="A164" t="str">
            <v>2319_H1</v>
          </cell>
          <cell r="B164">
            <v>-3.1876800060272199</v>
          </cell>
          <cell r="C164">
            <v>29587869696</v>
          </cell>
          <cell r="D164">
            <v>21669052416</v>
          </cell>
          <cell r="E164">
            <v>5.5193839073181197</v>
          </cell>
          <cell r="F164">
            <v>-0.180499017238617</v>
          </cell>
          <cell r="G164">
            <v>1814.452</v>
          </cell>
          <cell r="H164">
            <v>3925990912</v>
          </cell>
          <cell r="I164">
            <v>1411570048</v>
          </cell>
          <cell r="J164">
            <v>-413951008</v>
          </cell>
          <cell r="K164">
            <v>26.9</v>
          </cell>
          <cell r="L164">
            <v>0.50231125381819097</v>
          </cell>
          <cell r="M164">
            <v>2.01832976669571E-2</v>
          </cell>
          <cell r="N164">
            <v>-6.7100006408407804E-3</v>
          </cell>
          <cell r="O164">
            <v>0.20518155789286699</v>
          </cell>
          <cell r="P164">
            <v>1.33659815441822E-2</v>
          </cell>
          <cell r="Q164">
            <v>-0.293255732215707</v>
          </cell>
          <cell r="R164">
            <v>1.3654436349119199</v>
          </cell>
        </row>
        <row r="165">
          <cell r="A165" t="str">
            <v>2328_H1</v>
          </cell>
          <cell r="B165">
            <v>16.2216911315918</v>
          </cell>
          <cell r="C165">
            <v>403392987136</v>
          </cell>
          <cell r="D165">
            <v>127692996608</v>
          </cell>
          <cell r="E165">
            <v>8.6116132736206108</v>
          </cell>
          <cell r="F165">
            <v>1.3121680021286</v>
          </cell>
          <cell r="G165">
            <v>11702</v>
          </cell>
          <cell r="H165">
            <v>14828000256</v>
          </cell>
          <cell r="I165" t="str">
            <v>NaN</v>
          </cell>
          <cell r="J165">
            <v>8401999872</v>
          </cell>
          <cell r="K165">
            <v>13.74</v>
          </cell>
          <cell r="L165">
            <v>0.94402151858195005</v>
          </cell>
          <cell r="M165">
            <v>1.7527473004546601E-2</v>
          </cell>
          <cell r="N165">
            <v>9.5499854594512407E-2</v>
          </cell>
          <cell r="O165">
            <v>0.62675496896802096</v>
          </cell>
          <cell r="P165" t="str">
            <v>NaN</v>
          </cell>
          <cell r="Q165" t="str">
            <v>NaN</v>
          </cell>
          <cell r="R165">
            <v>3.1590846628367699</v>
          </cell>
        </row>
        <row r="166">
          <cell r="A166" t="str">
            <v>2329_H1</v>
          </cell>
          <cell r="B166">
            <v>12.9223365783691</v>
          </cell>
          <cell r="C166">
            <v>40409825280</v>
          </cell>
          <cell r="D166">
            <v>9750285312</v>
          </cell>
          <cell r="E166">
            <v>2.1960790157318102</v>
          </cell>
          <cell r="F166">
            <v>0.27107500284910202</v>
          </cell>
          <cell r="G166">
            <v>28263.613000000001</v>
          </cell>
          <cell r="H166">
            <v>4439860224</v>
          </cell>
          <cell r="I166">
            <v>2852402944</v>
          </cell>
          <cell r="J166">
            <v>24263929856</v>
          </cell>
          <cell r="K166">
            <v>2.0699999999999998</v>
          </cell>
          <cell r="L166">
            <v>0.320728590527602</v>
          </cell>
          <cell r="M166">
            <v>2.00610370567505E-2</v>
          </cell>
          <cell r="N166">
            <v>0.13095410765657101</v>
          </cell>
          <cell r="O166">
            <v>1.06090773706851</v>
          </cell>
          <cell r="P166">
            <v>0.31036296854466999</v>
          </cell>
          <cell r="Q166">
            <v>8.5064874536884503</v>
          </cell>
          <cell r="R166">
            <v>4.1444761857651802</v>
          </cell>
        </row>
        <row r="167">
          <cell r="A167" t="str">
            <v>2333_H1</v>
          </cell>
          <cell r="B167">
            <v>18.2608852386475</v>
          </cell>
          <cell r="C167">
            <v>36483522560</v>
          </cell>
          <cell r="D167">
            <v>46515118080</v>
          </cell>
          <cell r="E167">
            <v>5.0962800979614302</v>
          </cell>
          <cell r="F167">
            <v>0.88634601235389698</v>
          </cell>
          <cell r="G167">
            <v>13304.326782890001</v>
          </cell>
          <cell r="H167">
            <v>9127269376</v>
          </cell>
          <cell r="I167">
            <v>12102103040</v>
          </cell>
          <cell r="J167">
            <v>433958528</v>
          </cell>
          <cell r="K167">
            <v>7.87</v>
          </cell>
          <cell r="L167">
            <v>0.49112577893930098</v>
          </cell>
          <cell r="M167">
            <v>2.3783566199610001E-2</v>
          </cell>
          <cell r="N167">
            <v>0.11262338149350699</v>
          </cell>
          <cell r="O167">
            <v>0.64755782693283703</v>
          </cell>
          <cell r="P167">
            <v>0.168478763045079</v>
          </cell>
          <cell r="Q167">
            <v>3.5858108839899601E-2</v>
          </cell>
          <cell r="R167">
            <v>0.78433687940452101</v>
          </cell>
        </row>
        <row r="168">
          <cell r="A168" t="str">
            <v>2356_H1</v>
          </cell>
          <cell r="B168">
            <v>10.234754562377899</v>
          </cell>
          <cell r="C168">
            <v>185757368320</v>
          </cell>
          <cell r="D168">
            <v>24233211904</v>
          </cell>
          <cell r="E168">
            <v>17.2620735168457</v>
          </cell>
          <cell r="F168">
            <v>1.6947140097618101</v>
          </cell>
          <cell r="G168" t="str">
            <v>NaN</v>
          </cell>
          <cell r="H168">
            <v>1403841152</v>
          </cell>
          <cell r="I168" t="str">
            <v>NaN</v>
          </cell>
          <cell r="J168">
            <v>-8736631808</v>
          </cell>
          <cell r="K168">
            <v>17.12</v>
          </cell>
          <cell r="L168">
            <v>0.36171025457651601</v>
          </cell>
          <cell r="M168">
            <v>1.0056615900347701E-2</v>
          </cell>
          <cell r="N168">
            <v>9.8990304308516894E-2</v>
          </cell>
          <cell r="O168">
            <v>1.0082986867316399</v>
          </cell>
          <cell r="P168" t="str">
            <v>NaN</v>
          </cell>
          <cell r="Q168" t="str">
            <v>NaN</v>
          </cell>
          <cell r="R168">
            <v>7.6654043655409296</v>
          </cell>
        </row>
        <row r="169">
          <cell r="A169" t="str">
            <v>586_H1</v>
          </cell>
          <cell r="B169">
            <v>14.740882873535201</v>
          </cell>
          <cell r="C169">
            <v>2406927872</v>
          </cell>
          <cell r="D169">
            <v>18664759296</v>
          </cell>
          <cell r="E169">
            <v>10.3420190811157</v>
          </cell>
          <cell r="F169">
            <v>1.4416570067405701</v>
          </cell>
          <cell r="G169">
            <v>-322.38099999999997</v>
          </cell>
          <cell r="H169">
            <v>1804749952</v>
          </cell>
          <cell r="I169">
            <v>793600992</v>
          </cell>
          <cell r="J169">
            <v>-1447750016</v>
          </cell>
          <cell r="K169">
            <v>23.95</v>
          </cell>
          <cell r="L169">
            <v>0.62161360604854299</v>
          </cell>
          <cell r="M169">
            <v>1.4782832157328001E-2</v>
          </cell>
          <cell r="N169">
            <v>6.0194447045535303E-2</v>
          </cell>
          <cell r="O169">
            <v>0.431817080631136</v>
          </cell>
          <cell r="P169">
            <v>1.83602947343144E-2</v>
          </cell>
          <cell r="Q169">
            <v>-1.82427949384418</v>
          </cell>
          <cell r="R169">
            <v>0.12895574134276799</v>
          </cell>
        </row>
        <row r="170">
          <cell r="A170" t="str">
            <v>2380_H1</v>
          </cell>
          <cell r="B170">
            <v>3.2744190692901598</v>
          </cell>
          <cell r="C170">
            <v>60541059072</v>
          </cell>
          <cell r="D170">
            <v>26501681152</v>
          </cell>
          <cell r="E170">
            <v>3.3660884138584102</v>
          </cell>
          <cell r="F170">
            <v>0.11191181650936601</v>
          </cell>
          <cell r="G170">
            <v>54454.822999999997</v>
          </cell>
          <cell r="H170">
            <v>7873138450.6695499</v>
          </cell>
          <cell r="I170">
            <v>6500630784</v>
          </cell>
          <cell r="J170">
            <v>48451018752</v>
          </cell>
          <cell r="K170">
            <v>2.02</v>
          </cell>
          <cell r="L170">
            <v>0.42928052609564599</v>
          </cell>
          <cell r="M170">
            <v>1.1651062547626399E-2</v>
          </cell>
          <cell r="N170">
            <v>5.54018893610723E-2</v>
          </cell>
          <cell r="O170">
            <v>1.6663804029002001</v>
          </cell>
          <cell r="P170">
            <v>0.40874716642046999</v>
          </cell>
          <cell r="Q170">
            <v>7.45327959115175</v>
          </cell>
          <cell r="R170">
            <v>2.2844233437406398</v>
          </cell>
        </row>
        <row r="171">
          <cell r="A171" t="str">
            <v>2382_H1</v>
          </cell>
          <cell r="B171">
            <v>40.118766784667997</v>
          </cell>
          <cell r="C171">
            <v>6559712256</v>
          </cell>
          <cell r="D171">
            <v>5713893888</v>
          </cell>
          <cell r="E171">
            <v>5.2086548805236799</v>
          </cell>
          <cell r="F171">
            <v>1.8164049386978101</v>
          </cell>
          <cell r="G171">
            <v>-1172.1189999999999</v>
          </cell>
          <cell r="H171">
            <v>1096999936</v>
          </cell>
          <cell r="I171">
            <v>2743092096</v>
          </cell>
          <cell r="J171">
            <v>-923084032</v>
          </cell>
          <cell r="K171">
            <v>144.9</v>
          </cell>
          <cell r="L171">
            <v>1.1672937151104701</v>
          </cell>
          <cell r="M171">
            <v>3.3140974464913202E-2</v>
          </cell>
          <cell r="N171">
            <v>1.25355758364238E-2</v>
          </cell>
          <cell r="O171">
            <v>3.59465485198322E-2</v>
          </cell>
          <cell r="P171">
            <v>1.7257004178293001E-2</v>
          </cell>
          <cell r="Q171">
            <v>-0.33651222769590899</v>
          </cell>
          <cell r="R171">
            <v>1.1480283646457501</v>
          </cell>
        </row>
        <row r="172">
          <cell r="A172" t="str">
            <v>144_H1</v>
          </cell>
          <cell r="B172">
            <v>10.2239799499512</v>
          </cell>
          <cell r="C172">
            <v>34743001088</v>
          </cell>
          <cell r="D172">
            <v>69794996224</v>
          </cell>
          <cell r="E172">
            <v>22.306791305541999</v>
          </cell>
          <cell r="F172">
            <v>2.211580991745</v>
          </cell>
          <cell r="G172">
            <v>35507</v>
          </cell>
          <cell r="H172">
            <v>3128867840</v>
          </cell>
          <cell r="I172">
            <v>6312999936</v>
          </cell>
          <cell r="J172">
            <v>11669999616</v>
          </cell>
          <cell r="K172">
            <v>17.3</v>
          </cell>
          <cell r="L172">
            <v>0.50006246451775804</v>
          </cell>
          <cell r="M172">
            <v>1.48054219543707E-2</v>
          </cell>
          <cell r="N172">
            <v>0.12783705154595401</v>
          </cell>
          <cell r="O172">
            <v>1.2894099020544501</v>
          </cell>
          <cell r="P172">
            <v>0.116627825267328</v>
          </cell>
          <cell r="Q172">
            <v>1.84856640809572</v>
          </cell>
          <cell r="R172">
            <v>0.49778641690151898</v>
          </cell>
        </row>
        <row r="173">
          <cell r="A173" t="str">
            <v>2388_H1</v>
          </cell>
          <cell r="B173">
            <v>12.9838361740112</v>
          </cell>
          <cell r="C173">
            <v>2398227005440</v>
          </cell>
          <cell r="D173">
            <v>237454999552</v>
          </cell>
          <cell r="E173">
            <v>22.4590873718262</v>
          </cell>
          <cell r="F173">
            <v>2.5370279550552399</v>
          </cell>
          <cell r="G173" t="str">
            <v>NaN</v>
          </cell>
          <cell r="H173">
            <v>10572780544</v>
          </cell>
          <cell r="I173" t="str">
            <v>NaN</v>
          </cell>
          <cell r="J173">
            <v>-149533999104</v>
          </cell>
          <cell r="K173">
            <v>38.200000000000003</v>
          </cell>
          <cell r="L173">
            <v>0.54115638360496598</v>
          </cell>
          <cell r="M173">
            <v>1.1631175613022101E-2</v>
          </cell>
          <cell r="N173">
            <v>6.6414344373173798E-2</v>
          </cell>
          <cell r="O173">
            <v>0.58793422439335596</v>
          </cell>
          <cell r="P173" t="str">
            <v>NaN</v>
          </cell>
          <cell r="Q173" t="str">
            <v>NaN</v>
          </cell>
          <cell r="R173">
            <v>10.099711566253299</v>
          </cell>
        </row>
        <row r="174">
          <cell r="A174" t="str">
            <v>241_H1</v>
          </cell>
          <cell r="B174">
            <v>-16.838407516479499</v>
          </cell>
          <cell r="C174">
            <v>948608192</v>
          </cell>
          <cell r="D174">
            <v>1321702272</v>
          </cell>
          <cell r="E174">
            <v>0.14090299606323201</v>
          </cell>
          <cell r="F174">
            <v>-2.6898999698460099E-2</v>
          </cell>
          <cell r="G174">
            <v>-74.834286575532403</v>
          </cell>
          <cell r="H174">
            <v>9380237312</v>
          </cell>
          <cell r="I174">
            <v>-193780600</v>
          </cell>
          <cell r="J174">
            <v>-4886128</v>
          </cell>
          <cell r="K174">
            <v>3.9</v>
          </cell>
          <cell r="L174">
            <v>0.63727333354796001</v>
          </cell>
          <cell r="M174">
            <v>2.5847637742734401E-2</v>
          </cell>
          <cell r="N174">
            <v>-6.8971794098615603E-3</v>
          </cell>
          <cell r="O174">
            <v>3.6128973349546699E-2</v>
          </cell>
          <cell r="P174">
            <v>-5.2970230690656201E-3</v>
          </cell>
          <cell r="Q174">
            <v>2.5214742858676299E-2</v>
          </cell>
          <cell r="R174">
            <v>0.71771700185138199</v>
          </cell>
        </row>
        <row r="175">
          <cell r="A175" t="str">
            <v>1199_H1</v>
          </cell>
          <cell r="B175">
            <v>10.2296466827393</v>
          </cell>
          <cell r="C175">
            <v>2624542976</v>
          </cell>
          <cell r="D175">
            <v>5053413888</v>
          </cell>
          <cell r="E175">
            <v>1.6672580242157</v>
          </cell>
          <cell r="F175">
            <v>0.15998699888587001</v>
          </cell>
          <cell r="G175">
            <v>1597.923</v>
          </cell>
          <cell r="H175">
            <v>3030972928</v>
          </cell>
          <cell r="I175" t="str">
            <v>NaN</v>
          </cell>
          <cell r="J175">
            <v>1174317952</v>
          </cell>
          <cell r="K175">
            <v>6.6</v>
          </cell>
          <cell r="L175">
            <v>0.33845009038180501</v>
          </cell>
          <cell r="M175">
            <v>1.48693518218519E-2</v>
          </cell>
          <cell r="N175">
            <v>2.4240454376647E-2</v>
          </cell>
          <cell r="O175">
            <v>0.25261485215389401</v>
          </cell>
          <cell r="P175" t="str">
            <v>NaN</v>
          </cell>
          <cell r="Q175" t="str">
            <v>NaN</v>
          </cell>
          <cell r="R175">
            <v>0.51936038372640003</v>
          </cell>
        </row>
        <row r="176">
          <cell r="A176" t="str">
            <v>3311_H1</v>
          </cell>
          <cell r="B176">
            <v>20.2467937469482</v>
          </cell>
          <cell r="C176">
            <v>69071314944</v>
          </cell>
          <cell r="D176">
            <v>28217190400</v>
          </cell>
          <cell r="E176">
            <v>6.2839897923431396</v>
          </cell>
          <cell r="F176">
            <v>1.1954853204784399</v>
          </cell>
          <cell r="G176">
            <v>15979.544</v>
          </cell>
          <cell r="H176">
            <v>4490330545.3061104</v>
          </cell>
          <cell r="I176">
            <v>6709451008</v>
          </cell>
          <cell r="J176">
            <v>12604576768</v>
          </cell>
          <cell r="K176">
            <v>9.58</v>
          </cell>
          <cell r="L176">
            <v>0.45704582622364198</v>
          </cell>
          <cell r="M176">
            <v>1.50629714135953E-2</v>
          </cell>
          <cell r="N176">
            <v>0.124789699423637</v>
          </cell>
          <cell r="O176">
            <v>0.65594883009844895</v>
          </cell>
          <cell r="P176">
            <v>0.15597069375025499</v>
          </cell>
          <cell r="Q176">
            <v>1.878630122341</v>
          </cell>
          <cell r="R176">
            <v>2.4478452306860401</v>
          </cell>
        </row>
        <row r="177">
          <cell r="A177" t="str">
            <v>38_H1</v>
          </cell>
          <cell r="B177">
            <v>2.0308570861816402</v>
          </cell>
          <cell r="C177">
            <v>7103666176</v>
          </cell>
          <cell r="D177">
            <v>4792058368</v>
          </cell>
          <cell r="E177">
            <v>4.86083889007568</v>
          </cell>
          <cell r="F177">
            <v>9.7888000309467302E-2</v>
          </cell>
          <cell r="G177">
            <v>2426.6571184499999</v>
          </cell>
          <cell r="H177">
            <v>985849984</v>
          </cell>
          <cell r="I177">
            <v>381724832</v>
          </cell>
          <cell r="J177">
            <v>1749407744</v>
          </cell>
          <cell r="K177">
            <v>2.92</v>
          </cell>
          <cell r="L177">
            <v>0.58646077470560798</v>
          </cell>
          <cell r="M177">
            <v>1.53651020322144E-2</v>
          </cell>
          <cell r="N177">
            <v>3.3523287777214798E-2</v>
          </cell>
          <cell r="O177">
            <v>1.66467085276564</v>
          </cell>
          <cell r="P177">
            <v>0.132603919575351</v>
          </cell>
          <cell r="Q177">
            <v>4.5829026496237999</v>
          </cell>
          <cell r="R177">
            <v>1.4823830659985799</v>
          </cell>
        </row>
        <row r="178">
          <cell r="A178" t="str">
            <v>2600_H1</v>
          </cell>
          <cell r="B178">
            <v>2.7977149486541699</v>
          </cell>
          <cell r="C178">
            <v>135692771328</v>
          </cell>
          <cell r="D178">
            <v>35281899520</v>
          </cell>
          <cell r="E178">
            <v>2.36730909347534</v>
          </cell>
          <cell r="F178">
            <v>7.31520000845194E-2</v>
          </cell>
          <cell r="G178">
            <v>99041.993000000002</v>
          </cell>
          <cell r="H178">
            <v>14903797760</v>
          </cell>
          <cell r="I178">
            <v>13574194688</v>
          </cell>
          <cell r="J178">
            <v>86122463232</v>
          </cell>
          <cell r="K178">
            <v>4.3499999999999996</v>
          </cell>
          <cell r="L178">
            <v>0.91733392572666606</v>
          </cell>
          <cell r="M178">
            <v>2.9277156298856501E-2</v>
          </cell>
          <cell r="N178">
            <v>1.6816551743567699E-2</v>
          </cell>
          <cell r="O178">
            <v>0.54420898700582498</v>
          </cell>
          <cell r="P178">
            <v>0.20937614754935199</v>
          </cell>
          <cell r="Q178">
            <v>6.3445725666609798</v>
          </cell>
          <cell r="R178">
            <v>3.8459599163894498</v>
          </cell>
        </row>
        <row r="179">
          <cell r="A179" t="str">
            <v>2601_H1</v>
          </cell>
          <cell r="B179">
            <v>10.6111488342285</v>
          </cell>
          <cell r="C179">
            <v>1029517017088</v>
          </cell>
          <cell r="D179">
            <v>135751000064</v>
          </cell>
          <cell r="E179">
            <v>14.9802465438843</v>
          </cell>
          <cell r="F179">
            <v>1.56378501653671</v>
          </cell>
          <cell r="G179">
            <v>62203</v>
          </cell>
          <cell r="H179">
            <v>9061999616</v>
          </cell>
          <cell r="I179" t="str">
            <v>NaN</v>
          </cell>
          <cell r="J179">
            <v>79316000768</v>
          </cell>
          <cell r="K179">
            <v>35.15</v>
          </cell>
          <cell r="L179">
            <v>1.15713974928517</v>
          </cell>
          <cell r="M179">
            <v>1.80768196309599E-2</v>
          </cell>
          <cell r="N179">
            <v>4.4488905164629E-2</v>
          </cell>
          <cell r="O179">
            <v>0.42618055601377802</v>
          </cell>
          <cell r="P179" t="str">
            <v>NaN</v>
          </cell>
          <cell r="Q179" t="str">
            <v>NaN</v>
          </cell>
          <cell r="R179">
            <v>7.58386322459969</v>
          </cell>
        </row>
        <row r="180">
          <cell r="A180" t="str">
            <v>2607_H1</v>
          </cell>
          <cell r="B180">
            <v>10.696682929992701</v>
          </cell>
          <cell r="C180">
            <v>52689850368</v>
          </cell>
          <cell r="D180">
            <v>32547743744</v>
          </cell>
          <cell r="E180">
            <v>12.1044359207153</v>
          </cell>
          <cell r="F180">
            <v>1.26033502817154</v>
          </cell>
          <cell r="G180">
            <v>12809.75194405</v>
          </cell>
          <cell r="H180">
            <v>2688910592</v>
          </cell>
          <cell r="I180">
            <v>4975966336</v>
          </cell>
          <cell r="J180">
            <v>6010752512</v>
          </cell>
          <cell r="K180">
            <v>21</v>
          </cell>
          <cell r="L180">
            <v>0.59031691935061303</v>
          </cell>
          <cell r="M180">
            <v>1.6352478257792201E-2</v>
          </cell>
          <cell r="N180">
            <v>6.0015953722454302E-2</v>
          </cell>
          <cell r="O180">
            <v>0.57640171051025202</v>
          </cell>
          <cell r="P180">
            <v>8.81214588750866E-2</v>
          </cell>
          <cell r="Q180">
            <v>1.20795682810664</v>
          </cell>
          <cell r="R180">
            <v>1.61884801546998</v>
          </cell>
        </row>
        <row r="181">
          <cell r="A181" t="str">
            <v>2628_H1</v>
          </cell>
          <cell r="B181">
            <v>6.8593702316284197</v>
          </cell>
          <cell r="C181">
            <v>2562367946752</v>
          </cell>
          <cell r="D181">
            <v>308594999296</v>
          </cell>
          <cell r="E181">
            <v>10.9180335998535</v>
          </cell>
          <cell r="F181">
            <v>0.73893702030181896</v>
          </cell>
          <cell r="G181">
            <v>64433</v>
          </cell>
          <cell r="H181">
            <v>28264704000</v>
          </cell>
          <cell r="I181" t="str">
            <v>NaN</v>
          </cell>
          <cell r="J181">
            <v>128147996672</v>
          </cell>
          <cell r="K181">
            <v>21.6</v>
          </cell>
          <cell r="L181">
            <v>1.0361685852710201</v>
          </cell>
          <cell r="M181">
            <v>1.49335032152547E-2</v>
          </cell>
          <cell r="N181">
            <v>3.42100472361953E-2</v>
          </cell>
          <cell r="O181">
            <v>0.50546451851173602</v>
          </cell>
          <cell r="P181" t="str">
            <v>NaN</v>
          </cell>
          <cell r="Q181" t="str">
            <v>NaN</v>
          </cell>
          <cell r="R181">
            <v>8.30333593414524</v>
          </cell>
        </row>
        <row r="182">
          <cell r="A182" t="str">
            <v>392_H1</v>
          </cell>
          <cell r="B182">
            <v>11.013857841491699</v>
          </cell>
          <cell r="C182">
            <v>87513448448</v>
          </cell>
          <cell r="D182">
            <v>61405483008</v>
          </cell>
          <cell r="E182">
            <v>48.6513671875</v>
          </cell>
          <cell r="F182">
            <v>5.2184560298919704</v>
          </cell>
          <cell r="G182">
            <v>54250.453999999998</v>
          </cell>
          <cell r="H182">
            <v>1262153216</v>
          </cell>
          <cell r="I182">
            <v>7204902912</v>
          </cell>
          <cell r="J182">
            <v>42841239552</v>
          </cell>
          <cell r="K182">
            <v>41</v>
          </cell>
          <cell r="L182">
            <v>0.73129755796479601</v>
          </cell>
          <cell r="M182">
            <v>1.5617858909102699E-2</v>
          </cell>
          <cell r="N182">
            <v>0.12727941536321899</v>
          </cell>
          <cell r="O182">
            <v>1.18661871189024</v>
          </cell>
          <cell r="P182">
            <v>0.139229653629412</v>
          </cell>
          <cell r="Q182">
            <v>5.94612308802198</v>
          </cell>
          <cell r="R182">
            <v>1.4251731956346401</v>
          </cell>
        </row>
        <row r="183">
          <cell r="A183" t="str">
            <v>2688_H1</v>
          </cell>
          <cell r="B183">
            <v>14.652717590331999</v>
          </cell>
          <cell r="C183">
            <v>35079000064</v>
          </cell>
          <cell r="D183">
            <v>15850000384</v>
          </cell>
          <cell r="E183">
            <v>14.6524963378906</v>
          </cell>
          <cell r="F183">
            <v>2.0410499572753902</v>
          </cell>
          <cell r="G183">
            <v>12828</v>
          </cell>
          <cell r="H183">
            <v>1081726976</v>
          </cell>
          <cell r="I183">
            <v>5296999936</v>
          </cell>
          <cell r="J183">
            <v>9354000384</v>
          </cell>
          <cell r="K183">
            <v>70.099999999999994</v>
          </cell>
          <cell r="L183">
            <v>0.36239950762968098</v>
          </cell>
          <cell r="M183">
            <v>2.39063715371787E-2</v>
          </cell>
          <cell r="N183">
            <v>2.91162618726875E-2</v>
          </cell>
          <cell r="O183">
            <v>0.209022772295158</v>
          </cell>
          <cell r="P183">
            <v>6.9854472267266904E-2</v>
          </cell>
          <cell r="Q183">
            <v>1.7659053232052</v>
          </cell>
          <cell r="R183">
            <v>2.2131860702925299</v>
          </cell>
        </row>
        <row r="184">
          <cell r="A184" t="str">
            <v>2689_H1</v>
          </cell>
          <cell r="B184">
            <v>15.705618858337401</v>
          </cell>
          <cell r="C184">
            <v>36082020352</v>
          </cell>
          <cell r="D184">
            <v>29748705280</v>
          </cell>
          <cell r="E184">
            <v>6.3705530166626003</v>
          </cell>
          <cell r="F184">
            <v>0.93849197030067399</v>
          </cell>
          <cell r="G184">
            <v>20960.280999999999</v>
          </cell>
          <cell r="H184">
            <v>4669721088</v>
          </cell>
          <cell r="I184">
            <v>8747048704</v>
          </cell>
          <cell r="J184">
            <v>22465533952</v>
          </cell>
          <cell r="K184">
            <v>11.74</v>
          </cell>
          <cell r="L184">
            <v>0.86797162895595703</v>
          </cell>
          <cell r="M184">
            <v>2.82317882393377E-2</v>
          </cell>
          <cell r="N184">
            <v>7.99396908262925E-2</v>
          </cell>
          <cell r="O184">
            <v>0.54263654315695098</v>
          </cell>
          <cell r="P184">
            <v>0.15955203209451099</v>
          </cell>
          <cell r="Q184">
            <v>2.56835587776327</v>
          </cell>
          <cell r="R184">
            <v>1.2128938053737</v>
          </cell>
        </row>
        <row r="185">
          <cell r="A185" t="str">
            <v>27_H1</v>
          </cell>
          <cell r="B185">
            <v>17.861244201660199</v>
          </cell>
          <cell r="C185">
            <v>21756430336</v>
          </cell>
          <cell r="D185">
            <v>50358456320</v>
          </cell>
          <cell r="E185">
            <v>11.7670888900757</v>
          </cell>
          <cell r="F185">
            <v>1.9554949402809101</v>
          </cell>
          <cell r="G185">
            <v>-6550.3670000000002</v>
          </cell>
          <cell r="H185">
            <v>4279601920</v>
          </cell>
          <cell r="I185">
            <v>11324833792</v>
          </cell>
          <cell r="J185">
            <v>-12149945344</v>
          </cell>
          <cell r="K185">
            <v>71.25</v>
          </cell>
          <cell r="L185">
            <v>0.68012732454139702</v>
          </cell>
          <cell r="M185">
            <v>1.8137768284664599E-2</v>
          </cell>
          <cell r="N185">
            <v>2.7445543021486499E-2</v>
          </cell>
          <cell r="O185">
            <v>0.16515212477299199</v>
          </cell>
          <cell r="P185">
            <v>3.7140145757218301E-2</v>
          </cell>
          <cell r="Q185">
            <v>-1.0728586014730599</v>
          </cell>
          <cell r="R185">
            <v>0.43203131958116398</v>
          </cell>
        </row>
        <row r="186">
          <cell r="A186" t="str">
            <v>270_H1</v>
          </cell>
          <cell r="B186">
            <v>16.3429164886475</v>
          </cell>
          <cell r="C186">
            <v>18895230976</v>
          </cell>
          <cell r="D186">
            <v>38065709056</v>
          </cell>
          <cell r="E186">
            <v>5.8223838806152299</v>
          </cell>
          <cell r="F186">
            <v>0.90287500619888295</v>
          </cell>
          <cell r="G186">
            <v>-1380.097</v>
          </cell>
          <cell r="H186">
            <v>6537821184</v>
          </cell>
          <cell r="I186">
            <v>8119888896</v>
          </cell>
          <cell r="J186">
            <v>-12188774400</v>
          </cell>
          <cell r="K186">
            <v>12.34</v>
          </cell>
          <cell r="L186">
            <v>0.28183650310123398</v>
          </cell>
          <cell r="M186">
            <v>1.3491910456715901E-2</v>
          </cell>
          <cell r="N186">
            <v>7.3166532106878707E-2</v>
          </cell>
          <cell r="O186">
            <v>0.47183013619248199</v>
          </cell>
          <cell r="P186">
            <v>0.100647246171039</v>
          </cell>
          <cell r="Q186">
            <v>-1.50110113033744</v>
          </cell>
          <cell r="R186">
            <v>0.49638457931264202</v>
          </cell>
        </row>
        <row r="187">
          <cell r="A187" t="str">
            <v>272_H1</v>
          </cell>
          <cell r="B187">
            <v>3.2473509311675999</v>
          </cell>
          <cell r="C187">
            <v>70889996288</v>
          </cell>
          <cell r="D187">
            <v>37916000256</v>
          </cell>
          <cell r="E187">
            <v>4.72377586364746</v>
          </cell>
          <cell r="F187">
            <v>0.16699000447988499</v>
          </cell>
          <cell r="G187">
            <v>37985</v>
          </cell>
          <cell r="H187">
            <v>8026630144</v>
          </cell>
          <cell r="I187">
            <v>8553000192</v>
          </cell>
          <cell r="J187">
            <v>32441999360</v>
          </cell>
          <cell r="K187">
            <v>2.13</v>
          </cell>
          <cell r="L187">
            <v>0.61818377148308601</v>
          </cell>
          <cell r="M187">
            <v>2.43611006434186E-2</v>
          </cell>
          <cell r="N187">
            <v>7.8399063136096306E-2</v>
          </cell>
          <cell r="O187">
            <v>2.2177351472523301</v>
          </cell>
          <cell r="P187">
            <v>0.50027023225969103</v>
          </cell>
          <cell r="Q187">
            <v>3.7930549084220102</v>
          </cell>
          <cell r="R187">
            <v>1.86965913623186</v>
          </cell>
        </row>
        <row r="188">
          <cell r="A188" t="str">
            <v>1608_H2</v>
          </cell>
          <cell r="B188">
            <v>15.8481950759888</v>
          </cell>
          <cell r="C188">
            <v>2763109888</v>
          </cell>
          <cell r="D188">
            <v>2262249984</v>
          </cell>
          <cell r="E188">
            <v>0.88369101285934404</v>
          </cell>
          <cell r="F188">
            <v>0.107900001108646</v>
          </cell>
          <cell r="G188">
            <v>355.541</v>
          </cell>
          <cell r="H188">
            <v>2560000000</v>
          </cell>
          <cell r="I188">
            <v>400460000</v>
          </cell>
          <cell r="J188">
            <v>-644403968</v>
          </cell>
          <cell r="K188">
            <v>4.58</v>
          </cell>
          <cell r="L188">
            <v>0.23260400215125501</v>
          </cell>
          <cell r="M188">
            <v>1.6215022894998099E-2</v>
          </cell>
          <cell r="N188">
            <v>2.3558952207127899E-2</v>
          </cell>
          <cell r="O188">
            <v>0.19294563599549</v>
          </cell>
          <cell r="P188">
            <v>3.4154952566910701E-2</v>
          </cell>
          <cell r="Q188">
            <v>-1.60915938670529</v>
          </cell>
          <cell r="R188">
            <v>1.2213990087489801</v>
          </cell>
        </row>
        <row r="189">
          <cell r="A189" t="str">
            <v>2768_H2</v>
          </cell>
          <cell r="B189">
            <v>24.886171340942401</v>
          </cell>
          <cell r="C189">
            <v>17156809728</v>
          </cell>
          <cell r="D189">
            <v>4821391872</v>
          </cell>
          <cell r="E189">
            <v>2.1717979907989502</v>
          </cell>
          <cell r="F189">
            <v>0.49944901466369601</v>
          </cell>
          <cell r="G189">
            <v>5882.8</v>
          </cell>
          <cell r="H189">
            <v>2220000000</v>
          </cell>
          <cell r="I189">
            <v>1152137024</v>
          </cell>
          <cell r="J189">
            <v>4786471936</v>
          </cell>
          <cell r="K189">
            <v>11.34</v>
          </cell>
          <cell r="L189">
            <v>0.317558770078119</v>
          </cell>
          <cell r="M189">
            <v>2.0313091459092901E-2</v>
          </cell>
          <cell r="N189">
            <v>4.4043122986216598E-2</v>
          </cell>
          <cell r="O189">
            <v>0.191516577671865</v>
          </cell>
          <cell r="P189">
            <v>4.57654779688755E-2</v>
          </cell>
          <cell r="Q189">
            <v>4.1544294092574896</v>
          </cell>
          <cell r="R189">
            <v>3.55847651124094</v>
          </cell>
        </row>
        <row r="190">
          <cell r="A190" t="str">
            <v>2777_H1</v>
          </cell>
          <cell r="B190">
            <v>16.001588821411101</v>
          </cell>
          <cell r="C190">
            <v>196666327040</v>
          </cell>
          <cell r="D190">
            <v>43771260928</v>
          </cell>
          <cell r="E190">
            <v>13.583574295043899</v>
          </cell>
          <cell r="F190">
            <v>2.1558269262313798</v>
          </cell>
          <cell r="G190">
            <v>125907.965</v>
          </cell>
          <cell r="H190">
            <v>3222366976</v>
          </cell>
          <cell r="I190">
            <v>14895033856</v>
          </cell>
          <cell r="J190">
            <v>107458502656</v>
          </cell>
          <cell r="K190">
            <v>19.579999999999998</v>
          </cell>
          <cell r="L190">
            <v>1.07731163980367</v>
          </cell>
          <cell r="M190">
            <v>2.6967074706042999E-2</v>
          </cell>
          <cell r="N190">
            <v>0.110103520236536</v>
          </cell>
          <cell r="O190">
            <v>0.69374741036996401</v>
          </cell>
          <cell r="P190">
            <v>0.23607660037721401</v>
          </cell>
          <cell r="Q190">
            <v>7.2143845858204401</v>
          </cell>
          <cell r="R190">
            <v>4.4930468730041699</v>
          </cell>
        </row>
        <row r="191">
          <cell r="A191" t="str">
            <v>2799_H1</v>
          </cell>
          <cell r="B191">
            <v>18.8733234405518</v>
          </cell>
          <cell r="C191">
            <v>1488092921856</v>
          </cell>
          <cell r="D191">
            <v>120787542016</v>
          </cell>
          <cell r="E191">
            <v>3.0915510654449498</v>
          </cell>
          <cell r="F191">
            <v>0.55073800683021501</v>
          </cell>
          <cell r="G191">
            <v>1152436.3289999999</v>
          </cell>
          <cell r="H191">
            <v>39070208000</v>
          </cell>
          <cell r="I191">
            <v>99238633472</v>
          </cell>
          <cell r="J191">
            <v>904017084416</v>
          </cell>
          <cell r="K191">
            <v>3.3</v>
          </cell>
          <cell r="L191">
            <v>0.79750984423554705</v>
          </cell>
          <cell r="M191">
            <v>1.69440532518155E-2</v>
          </cell>
          <cell r="N191">
            <v>0.166890305100065</v>
          </cell>
          <cell r="O191">
            <v>0.93683365619543901</v>
          </cell>
          <cell r="P191">
            <v>0.76969245669038899</v>
          </cell>
          <cell r="Q191">
            <v>9.1095277392253404</v>
          </cell>
          <cell r="R191">
            <v>12.3199205565329</v>
          </cell>
        </row>
        <row r="192">
          <cell r="A192" t="str">
            <v>283_H1</v>
          </cell>
          <cell r="B192" t="str">
            <v>NaN</v>
          </cell>
          <cell r="C192" t="str">
            <v>NaN</v>
          </cell>
          <cell r="D192" t="str">
            <v>NaN</v>
          </cell>
          <cell r="E192" t="str">
            <v>NaN</v>
          </cell>
          <cell r="F192" t="str">
            <v>NaN</v>
          </cell>
          <cell r="G192" t="str">
            <v>NaN</v>
          </cell>
          <cell r="H192" t="str">
            <v>NaN</v>
          </cell>
          <cell r="I192" t="str">
            <v>NaN</v>
          </cell>
          <cell r="J192" t="str">
            <v>NaN</v>
          </cell>
          <cell r="K192" t="str">
            <v>NaN</v>
          </cell>
          <cell r="L192" t="str">
            <v>NaN</v>
          </cell>
          <cell r="M192" t="str">
            <v>NaN</v>
          </cell>
          <cell r="N192" t="str">
            <v>NaN</v>
          </cell>
          <cell r="O192" t="str">
            <v>NaN</v>
          </cell>
          <cell r="P192" t="str">
            <v>NaN</v>
          </cell>
          <cell r="Q192" t="str">
            <v>NaN</v>
          </cell>
          <cell r="R192" t="str">
            <v>NaN</v>
          </cell>
        </row>
        <row r="193">
          <cell r="A193" t="str">
            <v>285_H1</v>
          </cell>
          <cell r="B193">
            <v>16.184242248535199</v>
          </cell>
          <cell r="C193">
            <v>9824666624</v>
          </cell>
          <cell r="D193">
            <v>12928704512</v>
          </cell>
          <cell r="E193">
            <v>5.7379188537597701</v>
          </cell>
          <cell r="F193">
            <v>0.86946198344230696</v>
          </cell>
          <cell r="G193">
            <v>-2822.2669999999998</v>
          </cell>
          <cell r="H193">
            <v>2253204480</v>
          </cell>
          <cell r="I193">
            <v>3792414080</v>
          </cell>
          <cell r="J193">
            <v>-2646707968</v>
          </cell>
          <cell r="K193">
            <v>14.72</v>
          </cell>
          <cell r="L193">
            <v>1.1041681056380599</v>
          </cell>
          <cell r="M193">
            <v>3.5036199894203202E-2</v>
          </cell>
          <cell r="N193">
            <v>5.9066710831678498E-2</v>
          </cell>
          <cell r="O193">
            <v>0.38980426995650602</v>
          </cell>
          <cell r="P193">
            <v>0.114342417786174</v>
          </cell>
          <cell r="Q193">
            <v>-0.69789530155947499</v>
          </cell>
          <cell r="R193">
            <v>0.759911143060085</v>
          </cell>
        </row>
        <row r="194">
          <cell r="A194" t="str">
            <v>1308_H1</v>
          </cell>
          <cell r="B194">
            <v>15.7256717681885</v>
          </cell>
          <cell r="C194">
            <v>584054016</v>
          </cell>
          <cell r="D194">
            <v>917740032</v>
          </cell>
          <cell r="E194">
            <v>0.34771901369094799</v>
          </cell>
          <cell r="F194">
            <v>5.2399000152945498E-2</v>
          </cell>
          <cell r="G194">
            <v>-93.227999999999994</v>
          </cell>
          <cell r="H194">
            <v>2639311872</v>
          </cell>
          <cell r="I194">
            <v>196135000</v>
          </cell>
          <cell r="J194">
            <v>2318000</v>
          </cell>
          <cell r="K194">
            <v>7.8</v>
          </cell>
          <cell r="L194">
            <v>0.37519194564624903</v>
          </cell>
          <cell r="M194">
            <v>1.69313826828997E-2</v>
          </cell>
          <cell r="N194">
            <v>6.7178205324289102E-3</v>
          </cell>
          <cell r="O194">
            <v>4.4579360729608698E-2</v>
          </cell>
          <cell r="P194">
            <v>9.5272988391976003E-3</v>
          </cell>
          <cell r="Q194">
            <v>1.18183903943712E-2</v>
          </cell>
          <cell r="R194">
            <v>0.63640464143989695</v>
          </cell>
        </row>
        <row r="195">
          <cell r="A195" t="str">
            <v>3898_H1</v>
          </cell>
          <cell r="B195">
            <v>15.993395805358899</v>
          </cell>
          <cell r="C195">
            <v>8779319296</v>
          </cell>
          <cell r="D195">
            <v>16779919360</v>
          </cell>
          <cell r="E195">
            <v>14.2749919891357</v>
          </cell>
          <cell r="F195">
            <v>2.1411430239677398</v>
          </cell>
          <cell r="G195">
            <v>-3247.009235</v>
          </cell>
          <cell r="H195">
            <v>1175476608</v>
          </cell>
          <cell r="I195" t="str">
            <v>NaN</v>
          </cell>
          <cell r="J195">
            <v>-2565786624</v>
          </cell>
          <cell r="K195">
            <v>38</v>
          </cell>
          <cell r="L195">
            <v>0.53231071967086696</v>
          </cell>
          <cell r="M195">
            <v>1.7132155040538999E-2</v>
          </cell>
          <cell r="N195">
            <v>5.6345869051782599E-2</v>
          </cell>
          <cell r="O195">
            <v>0.37565768392462401</v>
          </cell>
          <cell r="P195" t="str">
            <v>NaN</v>
          </cell>
          <cell r="Q195" t="str">
            <v>NaN</v>
          </cell>
          <cell r="R195">
            <v>0.523203902691461</v>
          </cell>
        </row>
        <row r="196">
          <cell r="A196" t="str">
            <v>2877_H1</v>
          </cell>
          <cell r="B196">
            <v>8.9778223037719709</v>
          </cell>
          <cell r="C196">
            <v>761336000</v>
          </cell>
          <cell r="D196">
            <v>5639080960</v>
          </cell>
          <cell r="E196">
            <v>6.8187189102172896</v>
          </cell>
          <cell r="F196">
            <v>0.59814998507499695</v>
          </cell>
          <cell r="G196">
            <v>-3532.3850000000002</v>
          </cell>
          <cell r="H196">
            <v>827000000</v>
          </cell>
          <cell r="I196">
            <v>687828992</v>
          </cell>
          <cell r="J196">
            <v>-3435822080</v>
          </cell>
          <cell r="K196">
            <v>11.96</v>
          </cell>
          <cell r="L196">
            <v>0.369893655529412</v>
          </cell>
          <cell r="M196">
            <v>2.1195489193994801E-2</v>
          </cell>
          <cell r="N196">
            <v>5.0012540558110101E-2</v>
          </cell>
          <cell r="O196">
            <v>0.57012699918204801</v>
          </cell>
          <cell r="P196">
            <v>6.95414822531462E-2</v>
          </cell>
          <cell r="Q196">
            <v>-4.9951690317816704</v>
          </cell>
          <cell r="R196">
            <v>0.135010652515973</v>
          </cell>
        </row>
        <row r="197">
          <cell r="A197" t="str">
            <v>288_H1</v>
          </cell>
          <cell r="B197">
            <v>16.366920471191399</v>
          </cell>
          <cell r="C197">
            <v>6744000000</v>
          </cell>
          <cell r="D197">
            <v>6647000064</v>
          </cell>
          <cell r="E197">
            <v>0.46438801288604697</v>
          </cell>
          <cell r="F197">
            <v>7.6186999678611797E-2</v>
          </cell>
          <cell r="G197">
            <v>2627</v>
          </cell>
          <cell r="H197">
            <v>14313450496</v>
          </cell>
          <cell r="I197">
            <v>2266000000</v>
          </cell>
          <cell r="J197">
            <v>2671000064</v>
          </cell>
          <cell r="K197">
            <v>8.36</v>
          </cell>
          <cell r="L197">
            <v>0.38388688917776098</v>
          </cell>
          <cell r="M197">
            <v>1.5942463011054901E-2</v>
          </cell>
          <cell r="N197">
            <v>9.1132774735181599E-3</v>
          </cell>
          <cell r="O197">
            <v>5.5548805369144402E-2</v>
          </cell>
          <cell r="P197">
            <v>1.8936917111919499E-2</v>
          </cell>
          <cell r="Q197">
            <v>1.17872906619594</v>
          </cell>
          <cell r="R197">
            <v>1.0145930397270999</v>
          </cell>
        </row>
        <row r="198">
          <cell r="A198" t="str">
            <v>525_H1</v>
          </cell>
          <cell r="B198">
            <v>3.54537010192871</v>
          </cell>
          <cell r="C198">
            <v>4310726144</v>
          </cell>
          <cell r="D198">
            <v>27996090368</v>
          </cell>
          <cell r="E198">
            <v>3.9522759914398198</v>
          </cell>
          <cell r="F198">
            <v>0.13725899904966399</v>
          </cell>
          <cell r="G198">
            <v>-1296.1110000000001</v>
          </cell>
          <cell r="H198">
            <v>7083536896</v>
          </cell>
          <cell r="I198">
            <v>3004465920</v>
          </cell>
          <cell r="J198">
            <v>-1511332992</v>
          </cell>
          <cell r="K198">
            <v>4.6399999999999997</v>
          </cell>
          <cell r="L198">
            <v>0.44318198581917401</v>
          </cell>
          <cell r="M198">
            <v>1.7251755285618901E-2</v>
          </cell>
          <cell r="N198">
            <v>2.9581680829668999E-2</v>
          </cell>
          <cell r="O198">
            <v>0.85178361884478904</v>
          </cell>
          <cell r="P198">
            <v>9.1411146993031406E-2</v>
          </cell>
          <cell r="Q198">
            <v>-0.50302883515483499</v>
          </cell>
          <cell r="R198">
            <v>0.15397600476841</v>
          </cell>
        </row>
        <row r="199">
          <cell r="A199" t="str">
            <v>2883_H1</v>
          </cell>
          <cell r="B199">
            <v>-9.4393224716186506</v>
          </cell>
          <cell r="C199">
            <v>39690772480</v>
          </cell>
          <cell r="D199">
            <v>34394021888</v>
          </cell>
          <cell r="E199">
            <v>7.2080807685852104</v>
          </cell>
          <cell r="F199">
            <v>-0.71722999215126004</v>
          </cell>
          <cell r="G199">
            <v>19799.186000000002</v>
          </cell>
          <cell r="H199">
            <v>4771592192</v>
          </cell>
          <cell r="I199">
            <v>1587947840</v>
          </cell>
          <cell r="J199">
            <v>22590492672</v>
          </cell>
          <cell r="K199">
            <v>8.09</v>
          </cell>
          <cell r="L199">
            <v>0.80075544057133596</v>
          </cell>
          <cell r="M199">
            <v>1.99052814843696E-2</v>
          </cell>
          <cell r="N199">
            <v>-8.8656364913629201E-2</v>
          </cell>
          <cell r="O199">
            <v>0.89098649797097795</v>
          </cell>
          <cell r="P199">
            <v>4.1136199853447498E-2</v>
          </cell>
          <cell r="Q199">
            <v>14.2262183322092</v>
          </cell>
          <cell r="R199">
            <v>1.1540020707449801</v>
          </cell>
        </row>
        <row r="200">
          <cell r="A200" t="str">
            <v>2888_H1</v>
          </cell>
          <cell r="B200">
            <v>0.19888100028038</v>
          </cell>
          <cell r="C200">
            <v>606276026368</v>
          </cell>
          <cell r="D200">
            <v>51056001024</v>
          </cell>
          <cell r="E200">
            <v>15.531775474548301</v>
          </cell>
          <cell r="F200">
            <v>3.0404984951019301E-2</v>
          </cell>
          <cell r="G200" t="str">
            <v>NaN</v>
          </cell>
          <cell r="H200">
            <v>3287196672</v>
          </cell>
          <cell r="I200" t="str">
            <v>NaN</v>
          </cell>
          <cell r="J200">
            <v>-49237999616</v>
          </cell>
          <cell r="K200">
            <v>79.05</v>
          </cell>
          <cell r="L200">
            <v>0.51782410753087005</v>
          </cell>
          <cell r="M200">
            <v>1.3719703841068799E-2</v>
          </cell>
          <cell r="N200">
            <v>3.8462979065173098E-4</v>
          </cell>
          <cell r="O200">
            <v>0.19648039816000401</v>
          </cell>
          <cell r="P200" t="str">
            <v>NaN</v>
          </cell>
          <cell r="Q200" t="str">
            <v>NaN</v>
          </cell>
          <cell r="R200">
            <v>11.8747260695762</v>
          </cell>
        </row>
        <row r="201">
          <cell r="A201" t="str">
            <v>2899_H1</v>
          </cell>
          <cell r="B201">
            <v>8.6118726730346697</v>
          </cell>
          <cell r="C201">
            <v>55969783808</v>
          </cell>
          <cell r="D201">
            <v>34260776960</v>
          </cell>
          <cell r="E201">
            <v>1.4875799417495701</v>
          </cell>
          <cell r="F201">
            <v>0.11985599808394901</v>
          </cell>
          <cell r="G201">
            <v>26996.0062</v>
          </cell>
          <cell r="H201">
            <v>23031218176</v>
          </cell>
          <cell r="I201" t="str">
            <v>NaN</v>
          </cell>
          <cell r="J201">
            <v>30172465152</v>
          </cell>
          <cell r="K201">
            <v>3.51</v>
          </cell>
          <cell r="L201">
            <v>0.95506493082555899</v>
          </cell>
          <cell r="M201">
            <v>2.4622147764064899E-2</v>
          </cell>
          <cell r="N201">
            <v>3.41470080011251E-2</v>
          </cell>
          <cell r="O201">
            <v>0.42381194921640197</v>
          </cell>
          <cell r="P201" t="str">
            <v>NaN</v>
          </cell>
          <cell r="Q201" t="str">
            <v>NaN</v>
          </cell>
          <cell r="R201">
            <v>1.6336402374454499</v>
          </cell>
        </row>
        <row r="202">
          <cell r="A202" t="str">
            <v>291_H1</v>
          </cell>
          <cell r="B202">
            <v>8.1691303253173793</v>
          </cell>
          <cell r="C202">
            <v>24099000320</v>
          </cell>
          <cell r="D202">
            <v>18571999232</v>
          </cell>
          <cell r="E202">
            <v>5.7250308990478498</v>
          </cell>
          <cell r="F202">
            <v>0.36776001425459998</v>
          </cell>
          <cell r="G202">
            <v>1173</v>
          </cell>
          <cell r="H202">
            <v>3244000000</v>
          </cell>
          <cell r="I202">
            <v>3503999936</v>
          </cell>
          <cell r="J202">
            <v>-386000000</v>
          </cell>
          <cell r="K202">
            <v>34</v>
          </cell>
          <cell r="L202">
            <v>0.54707788251510203</v>
          </cell>
          <cell r="M202">
            <v>2.0206861145486699E-2</v>
          </cell>
          <cell r="N202">
            <v>1.08164710074882E-2</v>
          </cell>
          <cell r="O202">
            <v>0.16838326173670101</v>
          </cell>
          <cell r="P202">
            <v>3.1769056889958798E-2</v>
          </cell>
          <cell r="Q202">
            <v>-0.11015981936365001</v>
          </cell>
          <cell r="R202">
            <v>1.29759860631896</v>
          </cell>
        </row>
        <row r="203">
          <cell r="A203" t="str">
            <v>316_H1</v>
          </cell>
          <cell r="B203">
            <v>-2.3480861186981201</v>
          </cell>
          <cell r="C203">
            <v>5100639232</v>
          </cell>
          <cell r="D203">
            <v>4592045056</v>
          </cell>
          <cell r="E203">
            <v>7.3379578590393102</v>
          </cell>
          <cell r="F203">
            <v>-0.17377000302076301</v>
          </cell>
          <cell r="G203">
            <v>2301.4479999999999</v>
          </cell>
          <cell r="H203">
            <v>625793280</v>
          </cell>
          <cell r="I203">
            <v>340823000</v>
          </cell>
          <cell r="J203">
            <v>2108012032</v>
          </cell>
          <cell r="K203">
            <v>71</v>
          </cell>
          <cell r="L203">
            <v>4.6371126144699799E-2</v>
          </cell>
          <cell r="M203">
            <v>1.7719154855287501E-2</v>
          </cell>
          <cell r="N203">
            <v>-2.4474648312783499E-3</v>
          </cell>
          <cell r="O203">
            <v>0.10335151914139901</v>
          </cell>
          <cell r="P203">
            <v>7.6707817875823403E-3</v>
          </cell>
          <cell r="Q203">
            <v>6.1850638953357002</v>
          </cell>
          <cell r="R203">
            <v>1.1107554847127401</v>
          </cell>
        </row>
        <row r="204">
          <cell r="A204" t="str">
            <v>297_H1</v>
          </cell>
          <cell r="B204" t="str">
            <v>NaN</v>
          </cell>
          <cell r="C204" t="str">
            <v>NaN</v>
          </cell>
          <cell r="D204" t="str">
            <v>NaN</v>
          </cell>
          <cell r="E204" t="str">
            <v>NaN</v>
          </cell>
          <cell r="F204" t="str">
            <v>NaN</v>
          </cell>
          <cell r="G204" t="str">
            <v>NaN</v>
          </cell>
          <cell r="H204" t="str">
            <v>NaN</v>
          </cell>
          <cell r="I204" t="str">
            <v>NaN</v>
          </cell>
          <cell r="J204" t="str">
            <v>NaN</v>
          </cell>
          <cell r="K204" t="str">
            <v>NaN</v>
          </cell>
          <cell r="L204" t="str">
            <v>NaN</v>
          </cell>
          <cell r="M204" t="str">
            <v>NaN</v>
          </cell>
          <cell r="N204" t="str">
            <v>NaN</v>
          </cell>
          <cell r="O204" t="str">
            <v>NaN</v>
          </cell>
          <cell r="P204" t="str">
            <v>NaN</v>
          </cell>
          <cell r="Q204" t="str">
            <v>NaN</v>
          </cell>
          <cell r="R204" t="str">
            <v>NaN</v>
          </cell>
        </row>
        <row r="205">
          <cell r="A205" t="str">
            <v>3_H1</v>
          </cell>
          <cell r="B205">
            <v>13.5641279220581</v>
          </cell>
          <cell r="C205">
            <v>55849701376</v>
          </cell>
          <cell r="D205">
            <v>56563998720</v>
          </cell>
          <cell r="E205">
            <v>4.0438542366027797</v>
          </cell>
          <cell r="F205">
            <v>0.53517271984707204</v>
          </cell>
          <cell r="G205">
            <v>33854.199999999997</v>
          </cell>
          <cell r="H205">
            <v>13987646464</v>
          </cell>
          <cell r="I205">
            <v>9499499776</v>
          </cell>
          <cell r="J205">
            <v>23910899712</v>
          </cell>
          <cell r="K205">
            <v>16.12</v>
          </cell>
          <cell r="L205">
            <v>0.15828463990788</v>
          </cell>
          <cell r="M205">
            <v>6.2654281278308596E-3</v>
          </cell>
          <cell r="N205">
            <v>3.3199300238652099E-2</v>
          </cell>
          <cell r="O205">
            <v>0.25085944395798898</v>
          </cell>
          <cell r="P205">
            <v>4.2129954212555498E-2</v>
          </cell>
          <cell r="Q205">
            <v>2.5170693484734499</v>
          </cell>
          <cell r="R205">
            <v>0.98737187327338904</v>
          </cell>
        </row>
        <row r="206">
          <cell r="A206" t="str">
            <v>179_H1</v>
          </cell>
          <cell r="B206">
            <v>12.804853439331101</v>
          </cell>
          <cell r="C206">
            <v>1533063040</v>
          </cell>
          <cell r="D206">
            <v>2126379008</v>
          </cell>
          <cell r="E206">
            <v>2.4659729003906299</v>
          </cell>
          <cell r="F206">
            <v>0.299446001648903</v>
          </cell>
          <cell r="G206">
            <v>378.77300000000002</v>
          </cell>
          <cell r="H206">
            <v>862288000</v>
          </cell>
          <cell r="I206">
            <v>481705984</v>
          </cell>
          <cell r="J206">
            <v>315239008</v>
          </cell>
          <cell r="K206">
            <v>29.45</v>
          </cell>
          <cell r="L206">
            <v>0.38260260834996102</v>
          </cell>
          <cell r="M206">
            <v>1.8540868036236301E-2</v>
          </cell>
          <cell r="N206">
            <v>1.01679457266181E-2</v>
          </cell>
          <cell r="O206">
            <v>8.3734224121922898E-2</v>
          </cell>
          <cell r="P206">
            <v>1.89689981194524E-2</v>
          </cell>
          <cell r="Q206">
            <v>0.65442203018179701</v>
          </cell>
          <cell r="R206">
            <v>0.72097355844476096</v>
          </cell>
        </row>
        <row r="207">
          <cell r="A207" t="str">
            <v>303_H1</v>
          </cell>
          <cell r="B207">
            <v>38.798568725585902</v>
          </cell>
          <cell r="C207">
            <v>674300032</v>
          </cell>
          <cell r="D207">
            <v>565800000</v>
          </cell>
          <cell r="E207">
            <v>2.2525489330291699</v>
          </cell>
          <cell r="F207">
            <v>0.84051498770713795</v>
          </cell>
          <cell r="G207">
            <v>-89.7</v>
          </cell>
          <cell r="H207">
            <v>251182128</v>
          </cell>
          <cell r="I207">
            <v>273000000</v>
          </cell>
          <cell r="J207">
            <v>-89700000</v>
          </cell>
          <cell r="K207">
            <v>99.1</v>
          </cell>
          <cell r="L207">
            <v>0.25707662275661503</v>
          </cell>
          <cell r="M207">
            <v>1.49743628905808E-2</v>
          </cell>
          <cell r="N207">
            <v>8.48148322610634E-3</v>
          </cell>
          <cell r="O207">
            <v>2.2730059869113702E-2</v>
          </cell>
          <cell r="P207">
            <v>1.0967313519102E-2</v>
          </cell>
          <cell r="Q207">
            <v>-0.32857142857142901</v>
          </cell>
          <cell r="R207">
            <v>1.19176393071757</v>
          </cell>
        </row>
        <row r="208">
          <cell r="A208" t="str">
            <v>308_H1</v>
          </cell>
          <cell r="B208">
            <v>3.0155611038207999</v>
          </cell>
          <cell r="C208">
            <v>4030376960</v>
          </cell>
          <cell r="D208">
            <v>15224750080</v>
          </cell>
          <cell r="E208">
            <v>2.79476690292358</v>
          </cell>
          <cell r="F208">
            <v>9.1940997168421704E-2</v>
          </cell>
          <cell r="G208">
            <v>-3320.8980000000001</v>
          </cell>
          <cell r="H208">
            <v>5447591424</v>
          </cell>
          <cell r="I208">
            <v>1119482016</v>
          </cell>
          <cell r="J208">
            <v>-4529552896</v>
          </cell>
          <cell r="K208">
            <v>2.78</v>
          </cell>
          <cell r="L208">
            <v>0.59642757604155106</v>
          </cell>
          <cell r="M208">
            <v>1.9091068652536802E-2</v>
          </cell>
          <cell r="N208">
            <v>3.3072301139719998E-2</v>
          </cell>
          <cell r="O208">
            <v>1.00531183558402</v>
          </cell>
          <cell r="P208">
            <v>7.3921010153480293E-2</v>
          </cell>
          <cell r="Q208">
            <v>-4.0461149274951804</v>
          </cell>
          <cell r="R208">
            <v>0.26472532808893201</v>
          </cell>
        </row>
        <row r="209">
          <cell r="A209" t="str">
            <v>315_H1</v>
          </cell>
          <cell r="B209">
            <v>15.085906028747599</v>
          </cell>
          <cell r="C209">
            <v>5141293056</v>
          </cell>
          <cell r="D209">
            <v>4593563136</v>
          </cell>
          <cell r="E209">
            <v>4.15401411056519</v>
          </cell>
          <cell r="F209">
            <v>0.61825898289680503</v>
          </cell>
          <cell r="G209">
            <v>851.98699999999997</v>
          </cell>
          <cell r="H209">
            <v>1105812992</v>
          </cell>
          <cell r="I209">
            <v>2291956928</v>
          </cell>
          <cell r="J209">
            <v>1371428992</v>
          </cell>
          <cell r="K209">
            <v>8.35</v>
          </cell>
          <cell r="L209">
            <v>0.173049510163999</v>
          </cell>
          <cell r="M209">
            <v>9.3775558776508696E-3</v>
          </cell>
          <cell r="N209">
            <v>7.40429919636892E-2</v>
          </cell>
          <cell r="O209">
            <v>0.497486719828167</v>
          </cell>
          <cell r="P209">
            <v>0.24822084412050499</v>
          </cell>
          <cell r="Q209">
            <v>0.59836595323662201</v>
          </cell>
          <cell r="R209">
            <v>1.1192385744537601</v>
          </cell>
        </row>
        <row r="210">
          <cell r="A210" t="str">
            <v>1196_H2</v>
          </cell>
          <cell r="B210">
            <v>8.5104999542236293</v>
          </cell>
          <cell r="C210">
            <v>996540992</v>
          </cell>
          <cell r="D210">
            <v>1007372992</v>
          </cell>
          <cell r="E210">
            <v>8.75976467132568</v>
          </cell>
          <cell r="F210">
            <v>7.1917996509000701E-2</v>
          </cell>
          <cell r="G210">
            <v>500.92700000000002</v>
          </cell>
          <cell r="H210">
            <v>115000000</v>
          </cell>
          <cell r="I210">
            <v>198354000</v>
          </cell>
          <cell r="J210">
            <v>481028000</v>
          </cell>
          <cell r="K210">
            <v>4.7</v>
          </cell>
          <cell r="L210">
            <v>0.183896962835398</v>
          </cell>
          <cell r="M210">
            <v>1.8842821643067199E-2</v>
          </cell>
          <cell r="N210">
            <v>1.53017013848938E-2</v>
          </cell>
          <cell r="O210">
            <v>1.8637797173033399</v>
          </cell>
          <cell r="P210">
            <v>0.366982083568484</v>
          </cell>
          <cell r="Q210">
            <v>2.4250985611583298</v>
          </cell>
          <cell r="R210">
            <v>0.98924727972059801</v>
          </cell>
        </row>
        <row r="211">
          <cell r="A211" t="str">
            <v>694_H1</v>
          </cell>
          <cell r="B211">
            <v>10.9765014648438</v>
          </cell>
          <cell r="C211">
            <v>11498524672</v>
          </cell>
          <cell r="D211">
            <v>20229724160</v>
          </cell>
          <cell r="E211">
            <v>4.6710319519043004</v>
          </cell>
          <cell r="F211">
            <v>0.49416199326515198</v>
          </cell>
          <cell r="G211">
            <v>3384.239</v>
          </cell>
          <cell r="H211">
            <v>4330890240</v>
          </cell>
          <cell r="I211">
            <v>4639137024</v>
          </cell>
          <cell r="J211">
            <v>4821853184</v>
          </cell>
          <cell r="K211">
            <v>10.54</v>
          </cell>
          <cell r="L211">
            <v>0.491889032334969</v>
          </cell>
          <cell r="M211">
            <v>1.9254497158820799E-2</v>
          </cell>
          <cell r="N211">
            <v>4.6884439588724097E-2</v>
          </cell>
          <cell r="O211">
            <v>0.44317191194538003</v>
          </cell>
          <cell r="P211">
            <v>0.101629404275154</v>
          </cell>
          <cell r="Q211">
            <v>1.0393858079756499</v>
          </cell>
          <cell r="R211">
            <v>0.56839750166914804</v>
          </cell>
        </row>
        <row r="212">
          <cell r="A212" t="str">
            <v>322_H1</v>
          </cell>
          <cell r="B212">
            <v>9.758056640625</v>
          </cell>
          <cell r="C212">
            <v>36404432896</v>
          </cell>
          <cell r="D212">
            <v>15588271104</v>
          </cell>
          <cell r="E212">
            <v>2.7808420658111599</v>
          </cell>
          <cell r="F212">
            <v>0.30235199630260501</v>
          </cell>
          <cell r="G212">
            <v>8039.6610000000001</v>
          </cell>
          <cell r="H212">
            <v>5605593600</v>
          </cell>
          <cell r="I212">
            <v>7108121440</v>
          </cell>
          <cell r="J212">
            <v>1329934976</v>
          </cell>
          <cell r="K212">
            <v>16.28</v>
          </cell>
          <cell r="L212">
            <v>0.387114742506042</v>
          </cell>
          <cell r="M212">
            <v>2.1753133532442199E-2</v>
          </cell>
          <cell r="N212">
            <v>1.85719899448775E-2</v>
          </cell>
          <cell r="O212">
            <v>0.170813394705845</v>
          </cell>
          <cell r="P212">
            <v>7.7889477682455605E-2</v>
          </cell>
          <cell r="Q212">
            <v>0.187100767372371</v>
          </cell>
          <cell r="R212">
            <v>2.3353733491752302</v>
          </cell>
        </row>
        <row r="213">
          <cell r="A213" t="str">
            <v>323_H1</v>
          </cell>
          <cell r="B213">
            <v>15.3578853607178</v>
          </cell>
          <cell r="C213">
            <v>42148827136</v>
          </cell>
          <cell r="D213">
            <v>22522224640</v>
          </cell>
          <cell r="E213">
            <v>2.92470502853394</v>
          </cell>
          <cell r="F213">
            <v>0.41967399045824999</v>
          </cell>
          <cell r="G213">
            <v>25017.777773000002</v>
          </cell>
          <cell r="H213">
            <v>7700681216</v>
          </cell>
          <cell r="I213" t="str">
            <v>NaN</v>
          </cell>
          <cell r="J213">
            <v>17703682048</v>
          </cell>
          <cell r="K213">
            <v>3.36</v>
          </cell>
          <cell r="L213">
            <v>1.0958339487672399</v>
          </cell>
          <cell r="M213">
            <v>2.8522865902047501E-2</v>
          </cell>
          <cell r="N213">
            <v>0.12490297335066999</v>
          </cell>
          <cell r="O213">
            <v>0.87044792515891101</v>
          </cell>
          <cell r="P213" t="str">
            <v>NaN</v>
          </cell>
          <cell r="Q213" t="str">
            <v>NaN</v>
          </cell>
          <cell r="R213">
            <v>1.8714326763770299</v>
          </cell>
        </row>
        <row r="214">
          <cell r="A214" t="str">
            <v>323_H2</v>
          </cell>
          <cell r="B214" t="str">
            <v>NaN</v>
          </cell>
          <cell r="C214" t="str">
            <v>NaN</v>
          </cell>
          <cell r="D214" t="str">
            <v>NaN</v>
          </cell>
          <cell r="E214" t="str">
            <v>NaN</v>
          </cell>
          <cell r="F214" t="str">
            <v>NaN</v>
          </cell>
          <cell r="G214" t="str">
            <v>NaN</v>
          </cell>
          <cell r="H214" t="str">
            <v>NaN</v>
          </cell>
          <cell r="I214" t="str">
            <v>NaN</v>
          </cell>
          <cell r="J214" t="str">
            <v>NaN</v>
          </cell>
          <cell r="K214" t="str">
            <v>NaN</v>
          </cell>
          <cell r="L214" t="str">
            <v>NaN</v>
          </cell>
          <cell r="M214" t="str">
            <v>NaN</v>
          </cell>
          <cell r="N214" t="str">
            <v>NaN</v>
          </cell>
          <cell r="O214" t="str">
            <v>NaN</v>
          </cell>
          <cell r="P214" t="str">
            <v>NaN</v>
          </cell>
          <cell r="Q214" t="str">
            <v>NaN</v>
          </cell>
          <cell r="R214" t="str">
            <v>NaN</v>
          </cell>
        </row>
        <row r="215">
          <cell r="A215" t="str">
            <v>330_H1</v>
          </cell>
          <cell r="B215">
            <v>0.58413302898407005</v>
          </cell>
          <cell r="C215">
            <v>3792000000</v>
          </cell>
          <cell r="D215">
            <v>11543000064</v>
          </cell>
          <cell r="E215">
            <v>5.9377570152282697</v>
          </cell>
          <cell r="F215">
            <v>3.3097999403253198E-2</v>
          </cell>
          <cell r="G215">
            <v>-4575</v>
          </cell>
          <cell r="H215">
            <v>1944000000</v>
          </cell>
          <cell r="I215">
            <v>438000000</v>
          </cell>
          <cell r="J215">
            <v>-5221000192</v>
          </cell>
          <cell r="K215">
            <v>2.67</v>
          </cell>
          <cell r="L215">
            <v>0.40648312273922499</v>
          </cell>
          <cell r="M215">
            <v>2.22187939600181E-2</v>
          </cell>
          <cell r="N215">
            <v>1.23962544581473E-2</v>
          </cell>
          <cell r="O215">
            <v>2.2238790319207</v>
          </cell>
          <cell r="P215">
            <v>8.4385333545818703E-2</v>
          </cell>
          <cell r="Q215">
            <v>-11.920091762557099</v>
          </cell>
          <cell r="R215">
            <v>0.328510783936179</v>
          </cell>
        </row>
        <row r="216">
          <cell r="A216" t="str">
            <v>3308_H1</v>
          </cell>
          <cell r="B216">
            <v>14.3256187438965</v>
          </cell>
          <cell r="C216">
            <v>16335354880</v>
          </cell>
          <cell r="D216">
            <v>5473638912</v>
          </cell>
          <cell r="E216">
            <v>3.2675340175628702</v>
          </cell>
          <cell r="F216">
            <v>0.45134801417589199</v>
          </cell>
          <cell r="G216">
            <v>2034.7329999999999</v>
          </cell>
          <cell r="H216">
            <v>1675159040</v>
          </cell>
          <cell r="I216">
            <v>2190380032</v>
          </cell>
          <cell r="J216">
            <v>3877867008</v>
          </cell>
          <cell r="K216">
            <v>8.99</v>
          </cell>
          <cell r="L216">
            <v>4.87860916401128E-2</v>
          </cell>
          <cell r="M216">
            <v>1.37902271878268E-2</v>
          </cell>
          <cell r="N216">
            <v>5.0205563312112601E-2</v>
          </cell>
          <cell r="O216">
            <v>0.36346318326617</v>
          </cell>
          <cell r="P216">
            <v>0.145446634295406</v>
          </cell>
          <cell r="Q216">
            <v>1.7704083087623801</v>
          </cell>
          <cell r="R216">
            <v>2.9843683777144299</v>
          </cell>
        </row>
        <row r="217">
          <cell r="A217" t="str">
            <v>2386_H1</v>
          </cell>
          <cell r="B217">
            <v>5.6377310752868697</v>
          </cell>
          <cell r="C217">
            <v>31487053824</v>
          </cell>
          <cell r="D217">
            <v>25703188480</v>
          </cell>
          <cell r="E217">
            <v>5.8046951293945304</v>
          </cell>
          <cell r="F217">
            <v>0.32183299958705902</v>
          </cell>
          <cell r="G217">
            <v>-16062.194</v>
          </cell>
          <cell r="H217">
            <v>4428000256</v>
          </cell>
          <cell r="I217">
            <v>2135988032</v>
          </cell>
          <cell r="J217">
            <v>-12851558400</v>
          </cell>
          <cell r="K217">
            <v>7.81</v>
          </cell>
          <cell r="L217">
            <v>0.43962150707348402</v>
          </cell>
          <cell r="M217">
            <v>1.9262649947367299E-2</v>
          </cell>
          <cell r="N217">
            <v>4.1207810446486401E-2</v>
          </cell>
          <cell r="O217">
            <v>0.74323881298265404</v>
          </cell>
          <cell r="P217">
            <v>6.1764701306744899E-2</v>
          </cell>
          <cell r="Q217">
            <v>-6.0166809024518004</v>
          </cell>
          <cell r="R217">
            <v>1.2250252083900199</v>
          </cell>
        </row>
        <row r="218">
          <cell r="A218" t="str">
            <v>3323_H1</v>
          </cell>
          <cell r="B218">
            <v>4.3677649497985804</v>
          </cell>
          <cell r="C218">
            <v>271514320896</v>
          </cell>
          <cell r="D218">
            <v>42557337600</v>
          </cell>
          <cell r="E218">
            <v>7.8824100494384801</v>
          </cell>
          <cell r="F218">
            <v>0.33965399861335799</v>
          </cell>
          <cell r="G218">
            <v>222309.82</v>
          </cell>
          <cell r="H218">
            <v>5399026176</v>
          </cell>
          <cell r="I218">
            <v>22336504832</v>
          </cell>
          <cell r="J218">
            <v>192443744256</v>
          </cell>
          <cell r="K218">
            <v>8.52</v>
          </cell>
          <cell r="L218">
            <v>1.2363655996983101</v>
          </cell>
          <cell r="M218">
            <v>2.9560016121773901E-2</v>
          </cell>
          <cell r="N218">
            <v>3.98654927949951E-2</v>
          </cell>
          <cell r="O218">
            <v>0.92516549876038501</v>
          </cell>
          <cell r="P218">
            <v>0.485576980225078</v>
          </cell>
          <cell r="Q218">
            <v>8.6156605835797002</v>
          </cell>
          <cell r="R218">
            <v>6.3799649181061602</v>
          </cell>
        </row>
        <row r="219">
          <cell r="A219" t="str">
            <v>3328_H1</v>
          </cell>
          <cell r="B219">
            <v>11.9640197753906</v>
          </cell>
          <cell r="C219">
            <v>8272291037184</v>
          </cell>
          <cell r="D219">
            <v>598367993856</v>
          </cell>
          <cell r="E219">
            <v>8.0574178695678693</v>
          </cell>
          <cell r="F219">
            <v>0.93165497481823001</v>
          </cell>
          <cell r="G219" t="str">
            <v>NaN</v>
          </cell>
          <cell r="H219">
            <v>74263003136</v>
          </cell>
          <cell r="I219" t="str">
            <v>NaN</v>
          </cell>
          <cell r="J219">
            <v>914139971584</v>
          </cell>
          <cell r="K219">
            <v>6.15</v>
          </cell>
          <cell r="L219">
            <v>0.81202592604092205</v>
          </cell>
          <cell r="M219">
            <v>1.10196651468397E-2</v>
          </cell>
          <cell r="N219">
            <v>0.15148861379158199</v>
          </cell>
          <cell r="O219">
            <v>1.31014924708421</v>
          </cell>
          <cell r="P219" t="str">
            <v>NaN</v>
          </cell>
          <cell r="Q219" t="str">
            <v>NaN</v>
          </cell>
          <cell r="R219">
            <v>13.8247552043614</v>
          </cell>
        </row>
        <row r="220">
          <cell r="A220" t="str">
            <v>3331_H1</v>
          </cell>
          <cell r="B220">
            <v>8.0040616989135707</v>
          </cell>
          <cell r="C220">
            <v>10237440000</v>
          </cell>
          <cell r="D220">
            <v>8736467968</v>
          </cell>
          <cell r="E220">
            <v>7.3159499168395996</v>
          </cell>
          <cell r="F220">
            <v>0.52637901902198803</v>
          </cell>
          <cell r="G220">
            <v>4701.6845839999996</v>
          </cell>
          <cell r="H220">
            <v>1194167424</v>
          </cell>
          <cell r="I220">
            <v>1830465216</v>
          </cell>
          <cell r="J220">
            <v>4701684736</v>
          </cell>
          <cell r="K220">
            <v>13.82</v>
          </cell>
          <cell r="L220">
            <v>9.6853059086190602E-2</v>
          </cell>
          <cell r="M220">
            <v>1.3001712588375401E-2</v>
          </cell>
          <cell r="N220">
            <v>3.8088206875686502E-2</v>
          </cell>
          <cell r="O220">
            <v>0.52937408949635301</v>
          </cell>
          <cell r="P220">
            <v>0.11091444079524899</v>
          </cell>
          <cell r="Q220">
            <v>2.56857365816232</v>
          </cell>
          <cell r="R220">
            <v>1.1718053608732699</v>
          </cell>
        </row>
        <row r="221">
          <cell r="A221" t="str">
            <v>3333_H1</v>
          </cell>
          <cell r="B221">
            <v>29.5640563964844</v>
          </cell>
          <cell r="C221">
            <v>1324803948544</v>
          </cell>
          <cell r="D221">
            <v>101059002368</v>
          </cell>
          <cell r="E221">
            <v>7.7181692123413104</v>
          </cell>
          <cell r="F221">
            <v>1.62528496980667</v>
          </cell>
          <cell r="G221">
            <v>703383</v>
          </cell>
          <cell r="H221">
            <v>13093649408</v>
          </cell>
          <cell r="I221">
            <v>84185999360</v>
          </cell>
          <cell r="J221">
            <v>502258991104</v>
          </cell>
          <cell r="K221">
            <v>24.7</v>
          </cell>
          <cell r="L221">
            <v>1.35537049006768</v>
          </cell>
          <cell r="M221">
            <v>4.34749861413085E-2</v>
          </cell>
          <cell r="N221">
            <v>6.5801010923347003E-2</v>
          </cell>
          <cell r="O221">
            <v>0.31247648632960801</v>
          </cell>
          <cell r="P221">
            <v>0.26030425408232299</v>
          </cell>
          <cell r="Q221">
            <v>5.9660631806034301</v>
          </cell>
          <cell r="R221">
            <v>13.109212613437499</v>
          </cell>
        </row>
        <row r="222">
          <cell r="A222" t="str">
            <v>1065_H1</v>
          </cell>
          <cell r="B222">
            <v>10.0447130203247</v>
          </cell>
          <cell r="C222">
            <v>6160142848</v>
          </cell>
          <cell r="D222">
            <v>5018883072</v>
          </cell>
          <cell r="E222">
            <v>3.5165250301361102</v>
          </cell>
          <cell r="F222">
            <v>0.34269499778747597</v>
          </cell>
          <cell r="G222">
            <v>1522.1279999999999</v>
          </cell>
          <cell r="H222">
            <v>1427228032</v>
          </cell>
          <cell r="I222" t="str">
            <v>NaN</v>
          </cell>
          <cell r="J222">
            <v>1240056064</v>
          </cell>
          <cell r="K222">
            <v>4.43</v>
          </cell>
          <cell r="L222">
            <v>0.66284017808612905</v>
          </cell>
          <cell r="M222">
            <v>1.9358681580610701E-2</v>
          </cell>
          <cell r="N222">
            <v>7.7357787310942699E-2</v>
          </cell>
          <cell r="O222">
            <v>0.79379797520002504</v>
          </cell>
          <cell r="P222" t="str">
            <v>NaN</v>
          </cell>
          <cell r="Q222" t="str">
            <v>NaN</v>
          </cell>
          <cell r="R222">
            <v>1.2273931788463099</v>
          </cell>
        </row>
        <row r="223">
          <cell r="A223" t="str">
            <v>336_H1</v>
          </cell>
          <cell r="B223">
            <v>11.118648529052701</v>
          </cell>
          <cell r="C223">
            <v>1094723456</v>
          </cell>
          <cell r="D223">
            <v>11325710336</v>
          </cell>
          <cell r="E223">
            <v>3.64409399032593</v>
          </cell>
          <cell r="F223">
            <v>0.38487298786640201</v>
          </cell>
          <cell r="G223">
            <v>-4924.2185042125702</v>
          </cell>
          <cell r="H223">
            <v>3107962880</v>
          </cell>
          <cell r="I223">
            <v>1799051328</v>
          </cell>
          <cell r="J223">
            <v>-5875386368</v>
          </cell>
          <cell r="K223">
            <v>5.2</v>
          </cell>
          <cell r="L223">
            <v>0.34257394744779901</v>
          </cell>
          <cell r="M223">
            <v>2.0134389248288899E-2</v>
          </cell>
          <cell r="N223">
            <v>7.4014036128154201E-2</v>
          </cell>
          <cell r="O223">
            <v>0.70078730583190996</v>
          </cell>
          <cell r="P223">
            <v>0.111317775663015</v>
          </cell>
          <cell r="Q223">
            <v>-3.2658247580582702</v>
          </cell>
          <cell r="R223">
            <v>9.6658260146412406E-2</v>
          </cell>
        </row>
        <row r="224">
          <cell r="A224" t="str">
            <v>3360_H1</v>
          </cell>
          <cell r="B224">
            <v>13.5492248535156</v>
          </cell>
          <cell r="C224">
            <v>170564616192</v>
          </cell>
          <cell r="D224">
            <v>23514984448</v>
          </cell>
          <cell r="E224">
            <v>5.9518241882324201</v>
          </cell>
          <cell r="F224">
            <v>0.79414600133895896</v>
          </cell>
          <cell r="G224">
            <v>151738.17300000001</v>
          </cell>
          <cell r="H224">
            <v>3950886912</v>
          </cell>
          <cell r="I224">
            <v>4732260864</v>
          </cell>
          <cell r="J224">
            <v>127709732864</v>
          </cell>
          <cell r="K224">
            <v>8.3000000000000007</v>
          </cell>
          <cell r="L224">
            <v>0.75755695309540305</v>
          </cell>
          <cell r="M224">
            <v>1.7531465437668599E-2</v>
          </cell>
          <cell r="N224">
            <v>9.5680241125175799E-2</v>
          </cell>
          <cell r="O224">
            <v>0.71708725159426701</v>
          </cell>
          <cell r="P224">
            <v>0.14430918571099999</v>
          </cell>
          <cell r="Q224">
            <v>26.987044149559399</v>
          </cell>
          <cell r="R224">
            <v>7.2534437166726198</v>
          </cell>
        </row>
        <row r="225">
          <cell r="A225" t="str">
            <v>2357_H1</v>
          </cell>
          <cell r="B225">
            <v>8.6940422058105504</v>
          </cell>
          <cell r="C225">
            <v>43834617856</v>
          </cell>
          <cell r="D225">
            <v>13779240960</v>
          </cell>
          <cell r="E225">
            <v>2.30958104133606</v>
          </cell>
          <cell r="F225">
            <v>0.19524200260639199</v>
          </cell>
          <cell r="G225">
            <v>22512.260999999999</v>
          </cell>
          <cell r="H225">
            <v>5966121984</v>
          </cell>
          <cell r="I225">
            <v>3693709952</v>
          </cell>
          <cell r="J225">
            <v>368792000</v>
          </cell>
          <cell r="K225">
            <v>5.53</v>
          </cell>
          <cell r="L225">
            <v>0.66495278982091199</v>
          </cell>
          <cell r="M225">
            <v>1.9430134880190599E-2</v>
          </cell>
          <cell r="N225">
            <v>3.5305967921589902E-2</v>
          </cell>
          <cell r="O225">
            <v>0.41764575792695502</v>
          </cell>
          <cell r="P225">
            <v>0.11195544825357</v>
          </cell>
          <cell r="Q225">
            <v>9.9843248330939896E-2</v>
          </cell>
          <cell r="R225">
            <v>3.1812070043080198</v>
          </cell>
        </row>
        <row r="226">
          <cell r="A226" t="str">
            <v>2128_H1</v>
          </cell>
          <cell r="B226">
            <v>17.940454483032202</v>
          </cell>
          <cell r="C226">
            <v>13104054272</v>
          </cell>
          <cell r="D226">
            <v>11773782016</v>
          </cell>
          <cell r="E226">
            <v>3.79503393173218</v>
          </cell>
          <cell r="F226">
            <v>0.63544100522994995</v>
          </cell>
          <cell r="G226">
            <v>4160.5810000000001</v>
          </cell>
          <cell r="H226">
            <v>3102418432</v>
          </cell>
          <cell r="I226">
            <v>3166070016</v>
          </cell>
          <cell r="J226">
            <v>2947896064</v>
          </cell>
          <cell r="K226">
            <v>5.97</v>
          </cell>
          <cell r="L226">
            <v>0.68589726217724101</v>
          </cell>
          <cell r="M226">
            <v>1.9459674387542401E-2</v>
          </cell>
          <cell r="N226">
            <v>0.10643902935174999</v>
          </cell>
          <cell r="O226">
            <v>0.635684075667032</v>
          </cell>
          <cell r="P226">
            <v>0.17094079294023801</v>
          </cell>
          <cell r="Q226">
            <v>0.93108997877575705</v>
          </cell>
          <cell r="R226">
            <v>1.1129859763151899</v>
          </cell>
        </row>
        <row r="227">
          <cell r="A227" t="str">
            <v>3377_H1</v>
          </cell>
          <cell r="B227">
            <v>11.3711280822754</v>
          </cell>
          <cell r="C227">
            <v>128018604032</v>
          </cell>
          <cell r="D227">
            <v>46182711296</v>
          </cell>
          <cell r="E227">
            <v>6.1442570686340297</v>
          </cell>
          <cell r="F227">
            <v>0.67333701252937295</v>
          </cell>
          <cell r="G227">
            <v>49274.786999999997</v>
          </cell>
          <cell r="H227">
            <v>7516402688</v>
          </cell>
          <cell r="I227">
            <v>9644243968</v>
          </cell>
          <cell r="J227">
            <v>35883307008</v>
          </cell>
          <cell r="K227">
            <v>5.69</v>
          </cell>
          <cell r="L227">
            <v>0.86217860627401399</v>
          </cell>
          <cell r="M227">
            <v>2.4696095783069999E-2</v>
          </cell>
          <cell r="N227">
            <v>0.11833690905612899</v>
          </cell>
          <cell r="O227">
            <v>1.0798342827124801</v>
          </cell>
          <cell r="P227">
            <v>0.22549939557160001</v>
          </cell>
          <cell r="Q227">
            <v>3.7206967313417501</v>
          </cell>
          <cell r="R227">
            <v>2.77200277851786</v>
          </cell>
        </row>
        <row r="228">
          <cell r="A228" t="str">
            <v>338_H1</v>
          </cell>
          <cell r="B228">
            <v>23.455366134643601</v>
          </cell>
          <cell r="C228">
            <v>12219260928</v>
          </cell>
          <cell r="D228">
            <v>24628013056</v>
          </cell>
          <cell r="E228">
            <v>2.2803719043731698</v>
          </cell>
          <cell r="F228">
            <v>0.50209799408912703</v>
          </cell>
          <cell r="G228">
            <v>-6612.8019999999997</v>
          </cell>
          <cell r="H228">
            <v>10800000000</v>
          </cell>
          <cell r="I228">
            <v>7543001088</v>
          </cell>
          <cell r="J228">
            <v>-7342504960</v>
          </cell>
          <cell r="K228">
            <v>4.7699999999999996</v>
          </cell>
          <cell r="L228">
            <v>0.50191826717794197</v>
          </cell>
          <cell r="M228">
            <v>1.54741873204708E-2</v>
          </cell>
          <cell r="N228">
            <v>0.105261633980949</v>
          </cell>
          <cell r="O228">
            <v>0.478065388757478</v>
          </cell>
          <cell r="P228">
            <v>0.146420569459008</v>
          </cell>
          <cell r="Q228">
            <v>-0.97341958119044103</v>
          </cell>
          <cell r="R228">
            <v>0.49615293366198199</v>
          </cell>
        </row>
        <row r="229">
          <cell r="A229" t="str">
            <v>338_H2</v>
          </cell>
          <cell r="B229" t="str">
            <v>NaN</v>
          </cell>
          <cell r="C229" t="str">
            <v>NaN</v>
          </cell>
          <cell r="D229" t="str">
            <v>NaN</v>
          </cell>
          <cell r="E229" t="str">
            <v>NaN</v>
          </cell>
          <cell r="F229" t="str">
            <v>NaN</v>
          </cell>
          <cell r="G229" t="str">
            <v>NaN</v>
          </cell>
          <cell r="H229" t="str">
            <v>NaN</v>
          </cell>
          <cell r="I229" t="str">
            <v>NaN</v>
          </cell>
          <cell r="J229" t="str">
            <v>NaN</v>
          </cell>
          <cell r="K229" t="str">
            <v>NaN</v>
          </cell>
          <cell r="L229" t="str">
            <v>NaN</v>
          </cell>
          <cell r="M229" t="str">
            <v>NaN</v>
          </cell>
          <cell r="N229" t="str">
            <v>NaN</v>
          </cell>
          <cell r="O229" t="str">
            <v>NaN</v>
          </cell>
          <cell r="P229" t="str">
            <v>NaN</v>
          </cell>
          <cell r="Q229" t="str">
            <v>NaN</v>
          </cell>
          <cell r="R229" t="str">
            <v>NaN</v>
          </cell>
        </row>
        <row r="230">
          <cell r="A230" t="str">
            <v>3380_H1</v>
          </cell>
          <cell r="B230">
            <v>37.861312866210902</v>
          </cell>
          <cell r="C230">
            <v>76100714496</v>
          </cell>
          <cell r="D230">
            <v>18256701440</v>
          </cell>
          <cell r="E230">
            <v>3.3209099769592298</v>
          </cell>
          <cell r="F230">
            <v>1.1999549865722701</v>
          </cell>
          <cell r="G230">
            <v>20184.154999999999</v>
          </cell>
          <cell r="H230">
            <v>5497500160</v>
          </cell>
          <cell r="I230">
            <v>11980942848</v>
          </cell>
          <cell r="J230">
            <v>20451598336</v>
          </cell>
          <cell r="K230">
            <v>11.94</v>
          </cell>
          <cell r="L230">
            <v>1.06772894359413</v>
          </cell>
          <cell r="M230">
            <v>2.8628495878794701E-2</v>
          </cell>
          <cell r="N230">
            <v>0.100498742593992</v>
          </cell>
          <cell r="O230">
            <v>0.27813316389943299</v>
          </cell>
          <cell r="P230">
            <v>0.182524549611805</v>
          </cell>
          <cell r="Q230">
            <v>1.7070107582905301</v>
          </cell>
          <cell r="R230">
            <v>4.1683715290027799</v>
          </cell>
        </row>
        <row r="231">
          <cell r="A231" t="str">
            <v>3383_H1</v>
          </cell>
          <cell r="B231">
            <v>10.221265792846699</v>
          </cell>
          <cell r="C231">
            <v>101961129984</v>
          </cell>
          <cell r="D231">
            <v>35614048256</v>
          </cell>
          <cell r="E231">
            <v>9.0920648574829102</v>
          </cell>
          <cell r="F231">
            <v>0.91170400381088301</v>
          </cell>
          <cell r="G231">
            <v>49269.805999999997</v>
          </cell>
          <cell r="H231">
            <v>3917047552</v>
          </cell>
          <cell r="I231">
            <v>12842707968</v>
          </cell>
          <cell r="J231">
            <v>32710291456</v>
          </cell>
          <cell r="K231">
            <v>16.22</v>
          </cell>
          <cell r="L231">
            <v>1.17571340780643</v>
          </cell>
          <cell r="M231">
            <v>2.94523885885099E-2</v>
          </cell>
          <cell r="N231">
            <v>5.6208631554308497E-2</v>
          </cell>
          <cell r="O231">
            <v>0.56054653868575299</v>
          </cell>
          <cell r="P231">
            <v>0.20213735412894901</v>
          </cell>
          <cell r="Q231">
            <v>2.5469933239550202</v>
          </cell>
          <cell r="R231">
            <v>2.8629469261984899</v>
          </cell>
        </row>
        <row r="232">
          <cell r="A232" t="str">
            <v>3396_H1</v>
          </cell>
          <cell r="B232">
            <v>9.6318225860595703</v>
          </cell>
          <cell r="C232">
            <v>240410411008</v>
          </cell>
          <cell r="D232">
            <v>52729208832</v>
          </cell>
          <cell r="E232">
            <v>22.378625869751001</v>
          </cell>
          <cell r="F232">
            <v>1.98127996921539</v>
          </cell>
          <cell r="G232">
            <v>76031.782000000007</v>
          </cell>
          <cell r="H232">
            <v>2356230912</v>
          </cell>
          <cell r="I232">
            <v>13615661056</v>
          </cell>
          <cell r="J232">
            <v>48506421248</v>
          </cell>
          <cell r="K232">
            <v>25.95</v>
          </cell>
          <cell r="L232">
            <v>0.50504018220802604</v>
          </cell>
          <cell r="M232">
            <v>2.5438711224081902E-2</v>
          </cell>
          <cell r="N232">
            <v>7.6349902474581496E-2</v>
          </cell>
          <cell r="O232">
            <v>0.86237479266863204</v>
          </cell>
          <cell r="P232">
            <v>0.22268090627675299</v>
          </cell>
          <cell r="Q232">
            <v>3.5625461774127198</v>
          </cell>
          <cell r="R232">
            <v>4.5593403795222702</v>
          </cell>
        </row>
        <row r="233">
          <cell r="A233" t="str">
            <v>341_H1</v>
          </cell>
          <cell r="B233">
            <v>14.434770584106399</v>
          </cell>
          <cell r="C233">
            <v>1140631040</v>
          </cell>
          <cell r="D233">
            <v>3354896896</v>
          </cell>
          <cell r="E233">
            <v>5.7300381660461399</v>
          </cell>
          <cell r="F233">
            <v>0.82510799169540405</v>
          </cell>
          <cell r="G233">
            <v>-751.17200000000003</v>
          </cell>
          <cell r="H233">
            <v>585492992</v>
          </cell>
          <cell r="I233">
            <v>881648000</v>
          </cell>
          <cell r="J233">
            <v>-754145984</v>
          </cell>
          <cell r="K233">
            <v>19.600000000000001</v>
          </cell>
          <cell r="L233">
            <v>0.105040395970186</v>
          </cell>
          <cell r="M233">
            <v>8.6117057574679797E-3</v>
          </cell>
          <cell r="N233">
            <v>4.2097346515071597E-2</v>
          </cell>
          <cell r="O233">
            <v>0.29234888602276199</v>
          </cell>
          <cell r="P233">
            <v>7.6827638204683399E-2</v>
          </cell>
          <cell r="Q233">
            <v>-0.85538217519917303</v>
          </cell>
          <cell r="R233">
            <v>0.33998989398451002</v>
          </cell>
        </row>
        <row r="234">
          <cell r="A234" t="str">
            <v>345_H1</v>
          </cell>
          <cell r="B234">
            <v>22.239862442016602</v>
          </cell>
          <cell r="C234">
            <v>1948484992</v>
          </cell>
          <cell r="D234">
            <v>2625998080</v>
          </cell>
          <cell r="E234">
            <v>2.4897398948669398</v>
          </cell>
          <cell r="F234">
            <v>0.52765500545501698</v>
          </cell>
          <cell r="G234">
            <v>-579.08900000000006</v>
          </cell>
          <cell r="H234">
            <v>1054728000</v>
          </cell>
          <cell r="I234">
            <v>1006769024</v>
          </cell>
          <cell r="J234">
            <v>-808153024</v>
          </cell>
          <cell r="K234">
            <v>20.2</v>
          </cell>
          <cell r="L234">
            <v>0.25519845443979</v>
          </cell>
          <cell r="M234">
            <v>1.2727671236585599E-2</v>
          </cell>
          <cell r="N234">
            <v>2.61215349235157E-2</v>
          </cell>
          <cell r="O234">
            <v>0.12325445024093799</v>
          </cell>
          <cell r="P234">
            <v>4.7253938501428297E-2</v>
          </cell>
          <cell r="Q234">
            <v>-0.80271939713552398</v>
          </cell>
          <cell r="R234">
            <v>0.74199787381413496</v>
          </cell>
        </row>
        <row r="235">
          <cell r="A235" t="str">
            <v>347_H2</v>
          </cell>
          <cell r="B235">
            <v>6.9899239540100098</v>
          </cell>
          <cell r="C235">
            <v>40882999296</v>
          </cell>
          <cell r="D235">
            <v>46235000832</v>
          </cell>
          <cell r="E235">
            <v>6.3906331062316903</v>
          </cell>
          <cell r="F235">
            <v>0.43389400839805597</v>
          </cell>
          <cell r="G235">
            <v>19562</v>
          </cell>
          <cell r="H235">
            <v>7234807808</v>
          </cell>
          <cell r="I235">
            <v>7421999872</v>
          </cell>
          <cell r="J235">
            <v>24224999424</v>
          </cell>
          <cell r="K235">
            <v>7.5</v>
          </cell>
          <cell r="L235">
            <v>1.01691831891662</v>
          </cell>
          <cell r="M235">
            <v>2.52776560996293E-2</v>
          </cell>
          <cell r="N235">
            <v>5.7852534453074103E-2</v>
          </cell>
          <cell r="O235">
            <v>0.85208441416422498</v>
          </cell>
          <cell r="P235">
            <v>0.13678312574830301</v>
          </cell>
          <cell r="Q235">
            <v>3.2639450069772198</v>
          </cell>
          <cell r="R235">
            <v>0.88424350730635703</v>
          </cell>
        </row>
        <row r="236">
          <cell r="A236" t="str">
            <v>358_H1</v>
          </cell>
          <cell r="B236">
            <v>2.7542490959167498</v>
          </cell>
          <cell r="C236">
            <v>44999168000</v>
          </cell>
          <cell r="D236">
            <v>46986268672</v>
          </cell>
          <cell r="E236">
            <v>13.5691423416138</v>
          </cell>
          <cell r="F236">
            <v>0.33711900189518901</v>
          </cell>
          <cell r="G236">
            <v>17319.405135000001</v>
          </cell>
          <cell r="H236">
            <v>3462729472</v>
          </cell>
          <cell r="I236">
            <v>4561744128</v>
          </cell>
          <cell r="J236">
            <v>8529985024</v>
          </cell>
          <cell r="K236">
            <v>11.2</v>
          </cell>
          <cell r="L236">
            <v>0.75350818856198398</v>
          </cell>
          <cell r="M236">
            <v>1.7917937589690701E-2</v>
          </cell>
          <cell r="N236">
            <v>3.0099910883499E-2</v>
          </cell>
          <cell r="O236">
            <v>1.21153056621552</v>
          </cell>
          <cell r="P236">
            <v>0.11762351181647</v>
          </cell>
          <cell r="Q236">
            <v>1.86989554535576</v>
          </cell>
          <cell r="R236">
            <v>0.95770890670481901</v>
          </cell>
        </row>
        <row r="237">
          <cell r="A237" t="str">
            <v>3606_H1</v>
          </cell>
          <cell r="B237">
            <v>18.324571609497099</v>
          </cell>
          <cell r="C237">
            <v>13237966848</v>
          </cell>
          <cell r="D237">
            <v>17451356160</v>
          </cell>
          <cell r="E237">
            <v>6.9565620422363299</v>
          </cell>
          <cell r="F237">
            <v>1.2224709987640401</v>
          </cell>
          <cell r="G237">
            <v>2073.1436319999998</v>
          </cell>
          <cell r="H237">
            <v>2508617984</v>
          </cell>
          <cell r="I237">
            <v>5062707968</v>
          </cell>
          <cell r="J237">
            <v>2153963008</v>
          </cell>
          <cell r="K237">
            <v>30.25</v>
          </cell>
          <cell r="L237">
            <v>0.52214345438767695</v>
          </cell>
          <cell r="M237">
            <v>1.97556094196569E-2</v>
          </cell>
          <cell r="N237">
            <v>4.0412264421951699E-2</v>
          </cell>
          <cell r="O237">
            <v>0.22996899313177999</v>
          </cell>
          <cell r="P237">
            <v>6.6714917684260203E-2</v>
          </cell>
          <cell r="Q237">
            <v>0.42545669661663599</v>
          </cell>
          <cell r="R237">
            <v>0.75856378877548503</v>
          </cell>
        </row>
        <row r="238">
          <cell r="A238" t="str">
            <v>3618_H1</v>
          </cell>
          <cell r="B238">
            <v>15.1833839416504</v>
          </cell>
          <cell r="C238">
            <v>811866456064</v>
          </cell>
          <cell r="D238">
            <v>61912936448</v>
          </cell>
          <cell r="E238">
            <v>6.1912941932678196</v>
          </cell>
          <cell r="F238">
            <v>0.924570992588997</v>
          </cell>
          <cell r="G238" t="str">
            <v>NaN</v>
          </cell>
          <cell r="H238">
            <v>10000000000</v>
          </cell>
          <cell r="I238" t="str">
            <v>NaN</v>
          </cell>
          <cell r="J238">
            <v>-34209220608</v>
          </cell>
          <cell r="K238">
            <v>6.01</v>
          </cell>
          <cell r="L238">
            <v>1.1991984539182401</v>
          </cell>
          <cell r="M238">
            <v>1.92652533880543E-2</v>
          </cell>
          <cell r="N238">
            <v>0.15383876748569</v>
          </cell>
          <cell r="O238">
            <v>1.03016542317268</v>
          </cell>
          <cell r="P238" t="str">
            <v>NaN</v>
          </cell>
          <cell r="Q238" t="str">
            <v>NaN</v>
          </cell>
          <cell r="R238">
            <v>13.113034248438201</v>
          </cell>
        </row>
        <row r="239">
          <cell r="A239" t="str">
            <v>242_H1</v>
          </cell>
          <cell r="B239">
            <v>0.62638300657272294</v>
          </cell>
          <cell r="C239">
            <v>22341324800</v>
          </cell>
          <cell r="D239">
            <v>26502400000</v>
          </cell>
          <cell r="E239">
            <v>8.7108297348022496</v>
          </cell>
          <cell r="F239">
            <v>5.4448008537292501E-2</v>
          </cell>
          <cell r="G239">
            <v>8154.7969999999996</v>
          </cell>
          <cell r="H239">
            <v>3042465792</v>
          </cell>
          <cell r="I239">
            <v>821575976</v>
          </cell>
          <cell r="J239">
            <v>2224909056</v>
          </cell>
          <cell r="K239">
            <v>3.24</v>
          </cell>
          <cell r="L239">
            <v>0.62165756613310197</v>
          </cell>
          <cell r="M239">
            <v>2.00832992466514E-2</v>
          </cell>
          <cell r="N239">
            <v>1.6804940906571801E-2</v>
          </cell>
          <cell r="O239">
            <v>2.68852769592662</v>
          </cell>
          <cell r="P239">
            <v>8.3344444823285499E-2</v>
          </cell>
          <cell r="Q239">
            <v>2.7080989719689699</v>
          </cell>
          <cell r="R239">
            <v>0.84299251388553498</v>
          </cell>
        </row>
        <row r="240">
          <cell r="A240" t="str">
            <v>3698_H1</v>
          </cell>
          <cell r="B240">
            <v>14.8712453842163</v>
          </cell>
          <cell r="C240">
            <v>756586708992</v>
          </cell>
          <cell r="D240">
            <v>54658772992</v>
          </cell>
          <cell r="E240">
            <v>4.9465761184692401</v>
          </cell>
          <cell r="F240">
            <v>0.65333300828933705</v>
          </cell>
          <cell r="G240" t="str">
            <v>NaN</v>
          </cell>
          <cell r="H240">
            <v>11049819136</v>
          </cell>
          <cell r="I240" t="str">
            <v>NaN</v>
          </cell>
          <cell r="J240">
            <v>49105133568</v>
          </cell>
          <cell r="K240">
            <v>3.86</v>
          </cell>
          <cell r="L240">
            <v>0.49586982098778898</v>
          </cell>
          <cell r="M240">
            <v>1.34127505373564E-2</v>
          </cell>
          <cell r="N240">
            <v>0.169257256033507</v>
          </cell>
          <cell r="O240">
            <v>1.2814964037485099</v>
          </cell>
          <cell r="P240" t="str">
            <v>NaN</v>
          </cell>
          <cell r="Q240" t="str">
            <v>NaN</v>
          </cell>
          <cell r="R240">
            <v>13.8419995103574</v>
          </cell>
        </row>
        <row r="241">
          <cell r="A241" t="str">
            <v>3699_H1</v>
          </cell>
          <cell r="B241" t="str">
            <v>NaN</v>
          </cell>
          <cell r="C241" t="str">
            <v>NaN</v>
          </cell>
          <cell r="D241" t="str">
            <v>NaN</v>
          </cell>
          <cell r="E241" t="str">
            <v>NaN</v>
          </cell>
          <cell r="F241" t="str">
            <v>NaN</v>
          </cell>
          <cell r="G241" t="str">
            <v>NaN</v>
          </cell>
          <cell r="H241" t="str">
            <v>NaN</v>
          </cell>
          <cell r="I241" t="str">
            <v>NaN</v>
          </cell>
          <cell r="J241" t="str">
            <v>NaN</v>
          </cell>
          <cell r="K241" t="str">
            <v>NaN</v>
          </cell>
          <cell r="L241" t="str">
            <v>NaN</v>
          </cell>
          <cell r="M241" t="str">
            <v>NaN</v>
          </cell>
          <cell r="N241" t="str">
            <v>NaN</v>
          </cell>
          <cell r="O241" t="str">
            <v>NaN</v>
          </cell>
          <cell r="P241" t="str">
            <v>NaN</v>
          </cell>
          <cell r="Q241" t="str">
            <v>NaN</v>
          </cell>
          <cell r="R241" t="str">
            <v>NaN</v>
          </cell>
        </row>
        <row r="242">
          <cell r="A242" t="str">
            <v>371_H1</v>
          </cell>
          <cell r="B242">
            <v>20.913536071777301</v>
          </cell>
          <cell r="C242">
            <v>58145910784</v>
          </cell>
          <cell r="D242">
            <v>18493976576</v>
          </cell>
          <cell r="E242">
            <v>2.11182808876038</v>
          </cell>
          <cell r="F242">
            <v>0.40842799842357602</v>
          </cell>
          <cell r="G242">
            <v>46269.701000000001</v>
          </cell>
          <cell r="H242">
            <v>8757328896</v>
          </cell>
          <cell r="I242">
            <v>5522664960</v>
          </cell>
          <cell r="J242">
            <v>30251874304</v>
          </cell>
          <cell r="K242">
            <v>4.38</v>
          </cell>
          <cell r="L242">
            <v>0.67147170279078106</v>
          </cell>
          <cell r="M242">
            <v>1.5910754675992199E-2</v>
          </cell>
          <cell r="N242">
            <v>9.3248401466569902E-2</v>
          </cell>
          <cell r="O242">
            <v>0.48215253168045202</v>
          </cell>
          <cell r="P242">
            <v>0.14398007713854799</v>
          </cell>
          <cell r="Q242">
            <v>5.4777674407393402</v>
          </cell>
          <cell r="R242">
            <v>3.1440458759668299</v>
          </cell>
        </row>
        <row r="243">
          <cell r="A243" t="str">
            <v>3799_H1</v>
          </cell>
          <cell r="B243">
            <v>25.3962516784668</v>
          </cell>
          <cell r="C243">
            <v>2555952896</v>
          </cell>
          <cell r="D243">
            <v>13401706496</v>
          </cell>
          <cell r="E243">
            <v>0.97864699363708496</v>
          </cell>
          <cell r="F243">
            <v>0.239187993109226</v>
          </cell>
          <cell r="G243">
            <v>-8345.8880000000008</v>
          </cell>
          <cell r="H243">
            <v>13694117888</v>
          </cell>
          <cell r="I243">
            <v>4495726080</v>
          </cell>
          <cell r="J243">
            <v>-9125502976</v>
          </cell>
          <cell r="K243">
            <v>6.46</v>
          </cell>
          <cell r="L243">
            <v>0.27355058953483302</v>
          </cell>
          <cell r="M243">
            <v>1.6057688861560799E-2</v>
          </cell>
          <cell r="N243">
            <v>3.70260051252672E-2</v>
          </cell>
          <cell r="O243">
            <v>0.15149334266827899</v>
          </cell>
          <cell r="P243">
            <v>5.08198411222264E-2</v>
          </cell>
          <cell r="Q243">
            <v>-2.0298173895861602</v>
          </cell>
          <cell r="R243">
            <v>0.190718465350877</v>
          </cell>
        </row>
        <row r="244">
          <cell r="A244" t="str">
            <v>1882_H1</v>
          </cell>
          <cell r="B244">
            <v>19.762788772583001</v>
          </cell>
          <cell r="C244">
            <v>6476506112</v>
          </cell>
          <cell r="D244">
            <v>9787529216</v>
          </cell>
          <cell r="E244">
            <v>6.1325368881225604</v>
          </cell>
          <cell r="F244">
            <v>1.1292989850044299</v>
          </cell>
          <cell r="G244">
            <v>-5720.4480000000003</v>
          </cell>
          <cell r="H244">
            <v>1596000000</v>
          </cell>
          <cell r="I244">
            <v>2356891008</v>
          </cell>
          <cell r="J244">
            <v>-5425809920</v>
          </cell>
          <cell r="K244">
            <v>23.8</v>
          </cell>
          <cell r="L244">
            <v>0.64540818594481097</v>
          </cell>
          <cell r="M244">
            <v>2.0725870335997501E-2</v>
          </cell>
          <cell r="N244">
            <v>4.7449537185060099E-2</v>
          </cell>
          <cell r="O244">
            <v>0.25766961714800701</v>
          </cell>
          <cell r="P244">
            <v>6.2048276230069303E-2</v>
          </cell>
          <cell r="Q244">
            <v>-2.30210472252775</v>
          </cell>
          <cell r="R244">
            <v>0.66171001578341604</v>
          </cell>
        </row>
        <row r="245">
          <cell r="A245" t="str">
            <v>3800_H1</v>
          </cell>
          <cell r="B245" t="str">
            <v>NaN</v>
          </cell>
          <cell r="C245" t="str">
            <v>NaN</v>
          </cell>
          <cell r="D245" t="str">
            <v>NaN</v>
          </cell>
          <cell r="E245" t="str">
            <v>NaN</v>
          </cell>
          <cell r="F245" t="str">
            <v>NaN</v>
          </cell>
          <cell r="G245" t="str">
            <v>NaN</v>
          </cell>
          <cell r="H245" t="str">
            <v>NaN</v>
          </cell>
          <cell r="I245" t="str">
            <v>NaN</v>
          </cell>
          <cell r="J245" t="str">
            <v>NaN</v>
          </cell>
          <cell r="K245" t="str">
            <v>NaN</v>
          </cell>
          <cell r="L245" t="str">
            <v>NaN</v>
          </cell>
          <cell r="M245" t="str">
            <v>NaN</v>
          </cell>
          <cell r="N245" t="str">
            <v>NaN</v>
          </cell>
          <cell r="O245" t="str">
            <v>NaN</v>
          </cell>
          <cell r="P245" t="str">
            <v>NaN</v>
          </cell>
          <cell r="Q245" t="str">
            <v>NaN</v>
          </cell>
          <cell r="R245" t="str">
            <v>NaN</v>
          </cell>
        </row>
        <row r="246">
          <cell r="A246" t="str">
            <v>317_H1</v>
          </cell>
          <cell r="B246">
            <v>-1.1991269588470499</v>
          </cell>
          <cell r="C246">
            <v>32854308864</v>
          </cell>
          <cell r="D246">
            <v>10139921408</v>
          </cell>
          <cell r="E246">
            <v>7.1735939979553196</v>
          </cell>
          <cell r="F246">
            <v>-8.6599994450807599E-2</v>
          </cell>
          <cell r="G246">
            <v>9421.0364998999994</v>
          </cell>
          <cell r="H246">
            <v>1413506432</v>
          </cell>
          <cell r="I246" t="str">
            <v>NaN</v>
          </cell>
          <cell r="J246">
            <v>7877494272</v>
          </cell>
          <cell r="K246">
            <v>11</v>
          </cell>
          <cell r="L246">
            <v>0.61647263603008395</v>
          </cell>
          <cell r="M246">
            <v>2.1577241316292999E-2</v>
          </cell>
          <cell r="N246">
            <v>-7.8727267682552407E-3</v>
          </cell>
          <cell r="O246">
            <v>0.65214490890502896</v>
          </cell>
          <cell r="P246" t="str">
            <v>NaN</v>
          </cell>
          <cell r="Q246" t="str">
            <v>NaN</v>
          </cell>
          <cell r="R246">
            <v>3.2400950206654699</v>
          </cell>
        </row>
        <row r="247">
          <cell r="A247" t="str">
            <v>1072_H2</v>
          </cell>
          <cell r="B247">
            <v>-1.32744300365448</v>
          </cell>
          <cell r="C247">
            <v>56881573888</v>
          </cell>
          <cell r="D247">
            <v>21580914688</v>
          </cell>
          <cell r="E247">
            <v>9.2348461151122994</v>
          </cell>
          <cell r="F247">
            <v>-0.121927004307508</v>
          </cell>
          <cell r="G247">
            <v>-20108.44565369</v>
          </cell>
          <cell r="H247">
            <v>2336900352</v>
          </cell>
          <cell r="I247" t="str">
            <v>NaN</v>
          </cell>
          <cell r="J247">
            <v>-21089867776</v>
          </cell>
          <cell r="K247">
            <v>6.11</v>
          </cell>
          <cell r="L247">
            <v>0.66829973808561605</v>
          </cell>
          <cell r="M247">
            <v>2.17445142281458E-2</v>
          </cell>
          <cell r="N247">
            <v>-1.9955319853929301E-2</v>
          </cell>
          <cell r="O247">
            <v>1.51143144273524</v>
          </cell>
          <cell r="P247" t="str">
            <v>NaN</v>
          </cell>
          <cell r="Q247" t="str">
            <v>NaN</v>
          </cell>
          <cell r="R247">
            <v>2.6357350793675498</v>
          </cell>
        </row>
        <row r="248">
          <cell r="A248" t="str">
            <v>384_H1</v>
          </cell>
          <cell r="B248">
            <v>27.669319152831999</v>
          </cell>
          <cell r="C248">
            <v>42032467968</v>
          </cell>
          <cell r="D248">
            <v>23893731328</v>
          </cell>
          <cell r="E248">
            <v>4.8090248107910201</v>
          </cell>
          <cell r="F248">
            <v>1.1839300394058201</v>
          </cell>
          <cell r="G248">
            <v>22183.919000000002</v>
          </cell>
          <cell r="H248">
            <v>4968519168</v>
          </cell>
          <cell r="I248">
            <v>8433787904</v>
          </cell>
          <cell r="J248">
            <v>18427052032</v>
          </cell>
          <cell r="K248">
            <v>28.55</v>
          </cell>
          <cell r="L248">
            <v>0.62350276746098499</v>
          </cell>
          <cell r="M248">
            <v>2.5036915803899499E-2</v>
          </cell>
          <cell r="N248">
            <v>4.1468652868855302E-2</v>
          </cell>
          <cell r="O248">
            <v>0.16844220002770699</v>
          </cell>
          <cell r="P248">
            <v>5.94551562650752E-2</v>
          </cell>
          <cell r="Q248">
            <v>2.1849081624711402</v>
          </cell>
          <cell r="R248">
            <v>1.7591420691478199</v>
          </cell>
        </row>
        <row r="249">
          <cell r="A249" t="str">
            <v>386_H1</v>
          </cell>
          <cell r="B249">
            <v>7.9667167663574201</v>
          </cell>
          <cell r="C249">
            <v>632437014528</v>
          </cell>
          <cell r="D249">
            <v>715347001344</v>
          </cell>
          <cell r="E249">
            <v>5.9084920883178702</v>
          </cell>
          <cell r="F249">
            <v>0.45632999390363699</v>
          </cell>
          <cell r="G249">
            <v>90343</v>
          </cell>
          <cell r="H249">
            <v>121071001600</v>
          </cell>
          <cell r="I249" t="str">
            <v>NaN</v>
          </cell>
          <cell r="J249">
            <v>22215000064</v>
          </cell>
          <cell r="K249">
            <v>6.89</v>
          </cell>
          <cell r="L249">
            <v>0.72386915220813197</v>
          </cell>
          <cell r="M249">
            <v>1.3320020502664001E-2</v>
          </cell>
          <cell r="N249">
            <v>6.6230768345955995E-2</v>
          </cell>
          <cell r="O249">
            <v>0.85754602152654202</v>
          </cell>
          <cell r="P249" t="str">
            <v>NaN</v>
          </cell>
          <cell r="Q249" t="str">
            <v>NaN</v>
          </cell>
          <cell r="R249">
            <v>0.88409822553218498</v>
          </cell>
        </row>
        <row r="250">
          <cell r="A250" t="str">
            <v>388_H1</v>
          </cell>
          <cell r="B250">
            <v>20.2987670898438</v>
          </cell>
          <cell r="C250">
            <v>246907994112</v>
          </cell>
          <cell r="D250">
            <v>35517001728</v>
          </cell>
          <cell r="E250">
            <v>28.6471557617188</v>
          </cell>
          <cell r="F250">
            <v>5.5342268943786603</v>
          </cell>
          <cell r="G250">
            <v>-137378</v>
          </cell>
          <cell r="H250">
            <v>1239809024</v>
          </cell>
          <cell r="I250">
            <v>8770000128</v>
          </cell>
          <cell r="J250">
            <v>-247187996672</v>
          </cell>
          <cell r="K250">
            <v>255.2</v>
          </cell>
          <cell r="L250">
            <v>1.10885329690921</v>
          </cell>
          <cell r="M250">
            <v>1.66102565072677E-2</v>
          </cell>
          <cell r="N250">
            <v>2.1685842062612301E-2</v>
          </cell>
          <cell r="O250">
            <v>0.112253745147801</v>
          </cell>
          <cell r="P250">
            <v>2.7718155392634902E-2</v>
          </cell>
          <cell r="Q250">
            <v>-28.1856320483739</v>
          </cell>
          <cell r="R250">
            <v>6.9518253821901004</v>
          </cell>
        </row>
        <row r="251">
          <cell r="A251" t="str">
            <v>3883_H2</v>
          </cell>
          <cell r="B251">
            <v>11.8962802886963</v>
          </cell>
          <cell r="C251">
            <v>66476519424</v>
          </cell>
          <cell r="D251">
            <v>9263975424</v>
          </cell>
          <cell r="E251">
            <v>3.4676129817962602</v>
          </cell>
          <cell r="F251">
            <v>0.39793200045824101</v>
          </cell>
          <cell r="G251">
            <v>33204.012000000002</v>
          </cell>
          <cell r="H251">
            <v>2671571456</v>
          </cell>
          <cell r="I251">
            <v>2916637952</v>
          </cell>
          <cell r="J251">
            <v>14079113216</v>
          </cell>
          <cell r="K251">
            <v>7.21</v>
          </cell>
          <cell r="L251">
            <v>1.50739436958091</v>
          </cell>
          <cell r="M251">
            <v>3.6324396048337697E-2</v>
          </cell>
          <cell r="N251">
            <v>5.5191678288244297E-2</v>
          </cell>
          <cell r="O251">
            <v>0.48094493506189501</v>
          </cell>
          <cell r="P251">
            <v>0.151418770209825</v>
          </cell>
          <cell r="Q251">
            <v>4.8271720548468</v>
          </cell>
          <cell r="R251">
            <v>7.1758091296076403</v>
          </cell>
        </row>
        <row r="252">
          <cell r="A252" t="str">
            <v>3888_H1</v>
          </cell>
          <cell r="B252">
            <v>11.9653940200806</v>
          </cell>
          <cell r="C252">
            <v>6384852992</v>
          </cell>
          <cell r="D252">
            <v>9000847360</v>
          </cell>
          <cell r="E252">
            <v>6.8678607940673801</v>
          </cell>
          <cell r="F252">
            <v>0.58808498829603195</v>
          </cell>
          <cell r="G252">
            <v>-5646.7449999999999</v>
          </cell>
          <cell r="H252">
            <v>1310574976</v>
          </cell>
          <cell r="I252" t="str">
            <v>NaN</v>
          </cell>
          <cell r="J252">
            <v>-5757075968</v>
          </cell>
          <cell r="K252">
            <v>24.9</v>
          </cell>
          <cell r="L252">
            <v>0.91326797334501097</v>
          </cell>
          <cell r="M252">
            <v>2.43067745831342E-2</v>
          </cell>
          <cell r="N252">
            <v>2.3617871015904901E-2</v>
          </cell>
          <cell r="O252">
            <v>0.27581770257298699</v>
          </cell>
          <cell r="P252" t="str">
            <v>NaN</v>
          </cell>
          <cell r="Q252" t="str">
            <v>NaN</v>
          </cell>
          <cell r="R252">
            <v>0.70936132306547595</v>
          </cell>
        </row>
        <row r="253">
          <cell r="A253" t="str">
            <v>1157_H2</v>
          </cell>
          <cell r="B253">
            <v>3.0815470218658398</v>
          </cell>
          <cell r="C253">
            <v>48112738304</v>
          </cell>
          <cell r="D253">
            <v>37320036352</v>
          </cell>
          <cell r="E253">
            <v>4.89424705505371</v>
          </cell>
          <cell r="F253">
            <v>0.15092499554157299</v>
          </cell>
          <cell r="G253">
            <v>19088.282167339999</v>
          </cell>
          <cell r="H253">
            <v>7625287168</v>
          </cell>
          <cell r="I253" t="str">
            <v>NaN</v>
          </cell>
          <cell r="J253">
            <v>19977957376</v>
          </cell>
          <cell r="K253">
            <v>3</v>
          </cell>
          <cell r="L253">
            <v>0.99698057338019497</v>
          </cell>
          <cell r="M253">
            <v>2.2143681251654699E-2</v>
          </cell>
          <cell r="N253">
            <v>5.0308331847191003E-2</v>
          </cell>
          <cell r="O253">
            <v>1.6314156850179</v>
          </cell>
          <cell r="P253" t="str">
            <v>NaN</v>
          </cell>
          <cell r="Q253" t="str">
            <v>NaN</v>
          </cell>
          <cell r="R253">
            <v>1.2891932325629101</v>
          </cell>
        </row>
        <row r="254">
          <cell r="A254" t="str">
            <v>2869_H2</v>
          </cell>
          <cell r="B254">
            <v>33.4998970031738</v>
          </cell>
          <cell r="C254">
            <v>2006683008</v>
          </cell>
          <cell r="D254">
            <v>1766403968</v>
          </cell>
          <cell r="E254">
            <v>0.635905981063843</v>
          </cell>
          <cell r="F254">
            <v>0.13170800358057</v>
          </cell>
          <cell r="G254">
            <v>-1762.963</v>
          </cell>
          <cell r="H254">
            <v>2777776128</v>
          </cell>
          <cell r="I254">
            <v>486601008</v>
          </cell>
          <cell r="J254">
            <v>-2024653056</v>
          </cell>
          <cell r="K254">
            <v>6.63</v>
          </cell>
          <cell r="L254">
            <v>0.48078185754300501</v>
          </cell>
          <cell r="M254">
            <v>2.28810605406982E-2</v>
          </cell>
          <cell r="N254">
            <v>1.9865460570221701E-2</v>
          </cell>
          <cell r="O254">
            <v>9.5913420974938601E-2</v>
          </cell>
          <cell r="P254">
            <v>2.64217924117419E-2</v>
          </cell>
          <cell r="Q254">
            <v>-4.1608073610895602</v>
          </cell>
          <cell r="R254">
            <v>1.13602723066347</v>
          </cell>
        </row>
        <row r="255">
          <cell r="A255" t="str">
            <v>3369_H2</v>
          </cell>
          <cell r="B255">
            <v>7.2583532333373997</v>
          </cell>
          <cell r="C255">
            <v>12754562048</v>
          </cell>
          <cell r="D255">
            <v>12064518144</v>
          </cell>
          <cell r="E255">
            <v>2.39879298210144</v>
          </cell>
          <cell r="F255">
            <v>0.165266998112202</v>
          </cell>
          <cell r="G255">
            <v>8831.3029915700008</v>
          </cell>
          <cell r="H255">
            <v>5029411840</v>
          </cell>
          <cell r="I255">
            <v>2300251456</v>
          </cell>
          <cell r="J255">
            <v>7601340928</v>
          </cell>
          <cell r="K255">
            <v>2.21</v>
          </cell>
          <cell r="L255">
            <v>0.68244706399021504</v>
          </cell>
          <cell r="M255">
            <v>2.3000902539523901E-2</v>
          </cell>
          <cell r="N255">
            <v>7.4781447109593696E-2</v>
          </cell>
          <cell r="O255">
            <v>1.0854266887336801</v>
          </cell>
          <cell r="P255">
            <v>0.206950030942428</v>
          </cell>
          <cell r="Q255">
            <v>3.3045695539818398</v>
          </cell>
          <cell r="R255">
            <v>1.05719614291791</v>
          </cell>
        </row>
        <row r="256">
          <cell r="A256" t="str">
            <v>3900_H1</v>
          </cell>
          <cell r="B256">
            <v>9.2439270019531303</v>
          </cell>
          <cell r="C256">
            <v>159548489728</v>
          </cell>
          <cell r="D256">
            <v>25605113856</v>
          </cell>
          <cell r="E256">
            <v>11.830590248107899</v>
          </cell>
          <cell r="F256">
            <v>1.0669570267200501</v>
          </cell>
          <cell r="G256">
            <v>46360.029000000002</v>
          </cell>
          <cell r="H256">
            <v>2164314112</v>
          </cell>
          <cell r="I256">
            <v>2212559040</v>
          </cell>
          <cell r="J256">
            <v>28367218688</v>
          </cell>
          <cell r="K256">
            <v>10.62</v>
          </cell>
          <cell r="L256">
            <v>1.2379055870462099</v>
          </cell>
          <cell r="M256">
            <v>2.8750384327661301E-2</v>
          </cell>
          <cell r="N256">
            <v>0.100466763344638</v>
          </cell>
          <cell r="O256">
            <v>1.1139915487860499</v>
          </cell>
          <cell r="P256">
            <v>9.6260737426383497E-2</v>
          </cell>
          <cell r="Q256">
            <v>12.8209996547708</v>
          </cell>
          <cell r="R256">
            <v>6.2311181518379897</v>
          </cell>
        </row>
        <row r="257">
          <cell r="A257" t="str">
            <v>3908_H1</v>
          </cell>
          <cell r="B257">
            <v>8.9826583862304705</v>
          </cell>
          <cell r="C257">
            <v>167792787456</v>
          </cell>
          <cell r="D257">
            <v>35423358976</v>
          </cell>
          <cell r="E257">
            <v>8.8888816833496094</v>
          </cell>
          <cell r="F257">
            <v>0.87990400195121798</v>
          </cell>
          <cell r="G257">
            <v>39027.401764000002</v>
          </cell>
          <cell r="H257">
            <v>3985130752</v>
          </cell>
          <cell r="I257">
            <v>5010836736</v>
          </cell>
          <cell r="J257">
            <v>-314926816</v>
          </cell>
          <cell r="K257">
            <v>15.74</v>
          </cell>
          <cell r="L257">
            <v>1.00011814397307</v>
          </cell>
          <cell r="M257">
            <v>2.2973807410699501E-2</v>
          </cell>
          <cell r="N257">
            <v>5.5902414355223501E-2</v>
          </cell>
          <cell r="O257">
            <v>0.564732000212809</v>
          </cell>
          <cell r="P257">
            <v>7.9884529071683502E-2</v>
          </cell>
          <cell r="Q257">
            <v>-6.2849147276627604E-2</v>
          </cell>
          <cell r="R257">
            <v>4.7367836452122702</v>
          </cell>
        </row>
        <row r="258">
          <cell r="A258" t="str">
            <v>1108_H1</v>
          </cell>
          <cell r="B258">
            <v>17.672916412353501</v>
          </cell>
          <cell r="C258">
            <v>716744320</v>
          </cell>
          <cell r="D258">
            <v>523838592</v>
          </cell>
          <cell r="E258">
            <v>0.99444097280502297</v>
          </cell>
          <cell r="F258">
            <v>0.15776899289266999</v>
          </cell>
          <cell r="G258">
            <v>540.01492244999997</v>
          </cell>
          <cell r="H258">
            <v>526766880</v>
          </cell>
          <cell r="I258" t="str">
            <v>NaN</v>
          </cell>
          <cell r="J258">
            <v>540014912</v>
          </cell>
          <cell r="K258">
            <v>3.84</v>
          </cell>
          <cell r="L258">
            <v>0.62652120859223304</v>
          </cell>
          <cell r="M258">
            <v>2.3007549273954299E-2</v>
          </cell>
          <cell r="N258">
            <v>4.1085675232466097E-2</v>
          </cell>
          <cell r="O258">
            <v>0.25896900333464101</v>
          </cell>
          <cell r="P258" t="str">
            <v>NaN</v>
          </cell>
          <cell r="Q258" t="str">
            <v>NaN</v>
          </cell>
          <cell r="R258">
            <v>1.36825413580831</v>
          </cell>
        </row>
        <row r="259">
          <cell r="A259" t="str">
            <v>3958_H1</v>
          </cell>
          <cell r="B259">
            <v>7.4629049301147496</v>
          </cell>
          <cell r="C259">
            <v>181240971264</v>
          </cell>
          <cell r="D259">
            <v>41685872640</v>
          </cell>
          <cell r="E259">
            <v>6.7068128585815403</v>
          </cell>
          <cell r="F259">
            <v>0.49705500155687299</v>
          </cell>
          <cell r="G259">
            <v>60769.374505530002</v>
          </cell>
          <cell r="H259">
            <v>6215452160</v>
          </cell>
          <cell r="I259" t="str">
            <v>NaN</v>
          </cell>
          <cell r="J259">
            <v>77980237824</v>
          </cell>
          <cell r="K259">
            <v>7.3</v>
          </cell>
          <cell r="L259">
            <v>0.751199312158909</v>
          </cell>
          <cell r="M259">
            <v>1.51244017572105E-2</v>
          </cell>
          <cell r="N259">
            <v>6.8089726240667503E-2</v>
          </cell>
          <cell r="O259">
            <v>0.91874148747692297</v>
          </cell>
          <cell r="P259" t="str">
            <v>NaN</v>
          </cell>
          <cell r="Q259" t="str">
            <v>NaN</v>
          </cell>
          <cell r="R259">
            <v>4.3477792303690199</v>
          </cell>
        </row>
        <row r="260">
          <cell r="A260" t="str">
            <v>3968_H1</v>
          </cell>
          <cell r="B260">
            <v>16.476560592651399</v>
          </cell>
          <cell r="C260">
            <v>5728598753280</v>
          </cell>
          <cell r="D260">
            <v>438034989056</v>
          </cell>
          <cell r="E260">
            <v>17.368556976318398</v>
          </cell>
          <cell r="F260">
            <v>2.7286439836025198</v>
          </cell>
          <cell r="G260" t="str">
            <v>NaN</v>
          </cell>
          <cell r="H260">
            <v>25219999744</v>
          </cell>
          <cell r="I260" t="str">
            <v>NaN</v>
          </cell>
          <cell r="J260">
            <v>599364009984</v>
          </cell>
          <cell r="K260">
            <v>32.15</v>
          </cell>
          <cell r="L260">
            <v>1.21044589587357</v>
          </cell>
          <cell r="M260">
            <v>1.8439184741232201E-2</v>
          </cell>
          <cell r="N260">
            <v>8.4872285648600901E-2</v>
          </cell>
          <cell r="O260">
            <v>0.54023505369575098</v>
          </cell>
          <cell r="P260" t="str">
            <v>NaN</v>
          </cell>
          <cell r="Q260" t="str">
            <v>NaN</v>
          </cell>
          <cell r="R260">
            <v>13.0779478726701</v>
          </cell>
        </row>
        <row r="261">
          <cell r="A261" t="str">
            <v>3969_H1</v>
          </cell>
          <cell r="B261">
            <v>15.5444955825806</v>
          </cell>
          <cell r="C261">
            <v>33343074304</v>
          </cell>
          <cell r="D261">
            <v>22585409536</v>
          </cell>
          <cell r="E261">
            <v>2.5694959163665798</v>
          </cell>
          <cell r="F261">
            <v>0.37487699091434501</v>
          </cell>
          <cell r="G261">
            <v>-9798.1170000000002</v>
          </cell>
          <cell r="H261">
            <v>8789819392</v>
          </cell>
          <cell r="I261">
            <v>4550304000</v>
          </cell>
          <cell r="J261">
            <v>-12843802624</v>
          </cell>
          <cell r="K261">
            <v>6.14</v>
          </cell>
          <cell r="L261">
            <v>0.342967971825197</v>
          </cell>
          <cell r="M261">
            <v>1.4165831907599799E-2</v>
          </cell>
          <cell r="N261">
            <v>6.1054884513737001E-2</v>
          </cell>
          <cell r="O261">
            <v>0.418484676932668</v>
          </cell>
          <cell r="P261">
            <v>8.4312539105942302E-2</v>
          </cell>
          <cell r="Q261">
            <v>-2.82262517493337</v>
          </cell>
          <cell r="R261">
            <v>1.47631036979218</v>
          </cell>
        </row>
        <row r="262">
          <cell r="A262" t="str">
            <v>3988_H1</v>
          </cell>
          <cell r="B262">
            <v>13.006737709045399</v>
          </cell>
          <cell r="C262">
            <v>17860659249152</v>
          </cell>
          <cell r="D262">
            <v>1381519065088</v>
          </cell>
          <cell r="E262">
            <v>4.6928539276123002</v>
          </cell>
          <cell r="F262">
            <v>0.59219499677419696</v>
          </cell>
          <cell r="G262" t="str">
            <v>NaN</v>
          </cell>
          <cell r="H262">
            <v>294387777536</v>
          </cell>
          <cell r="I262" t="str">
            <v>NaN</v>
          </cell>
          <cell r="J262">
            <v>-232515993600</v>
          </cell>
          <cell r="K262">
            <v>4.22</v>
          </cell>
          <cell r="L262">
            <v>0.99047776233012697</v>
          </cell>
          <cell r="M262">
            <v>1.2965330136027201E-2</v>
          </cell>
          <cell r="N262">
            <v>0.14033056795597099</v>
          </cell>
          <cell r="O262">
            <v>1.1120506937469901</v>
          </cell>
          <cell r="P262" t="str">
            <v>NaN</v>
          </cell>
          <cell r="Q262" t="str">
            <v>NaN</v>
          </cell>
          <cell r="R262">
            <v>12.928275621020299</v>
          </cell>
        </row>
        <row r="263">
          <cell r="A263" t="str">
            <v>3993_H1</v>
          </cell>
          <cell r="B263">
            <v>7.3271827697753897</v>
          </cell>
          <cell r="C263">
            <v>55324160000</v>
          </cell>
          <cell r="D263">
            <v>37278507008</v>
          </cell>
          <cell r="E263">
            <v>1.72591805458069</v>
          </cell>
          <cell r="F263">
            <v>0.11863599810749299</v>
          </cell>
          <cell r="G263">
            <v>12586.34034357</v>
          </cell>
          <cell r="H263">
            <v>21599240192</v>
          </cell>
          <cell r="I263" t="str">
            <v>NaN</v>
          </cell>
          <cell r="J263">
            <v>7474520064</v>
          </cell>
          <cell r="K263">
            <v>5.92</v>
          </cell>
          <cell r="L263">
            <v>1.25049297061118</v>
          </cell>
          <cell r="M263">
            <v>3.3108399249670503E-2</v>
          </cell>
          <cell r="N263">
            <v>2.00398645451846E-2</v>
          </cell>
          <cell r="O263">
            <v>0.29154021192241403</v>
          </cell>
          <cell r="P263" t="str">
            <v>NaN</v>
          </cell>
          <cell r="Q263" t="str">
            <v>NaN</v>
          </cell>
          <cell r="R263">
            <v>1.48407660178363</v>
          </cell>
        </row>
        <row r="264">
          <cell r="A264" t="str">
            <v>4_H1</v>
          </cell>
          <cell r="B264">
            <v>7.3340220451354998</v>
          </cell>
          <cell r="C264">
            <v>105357000704</v>
          </cell>
          <cell r="D264">
            <v>324455989248</v>
          </cell>
          <cell r="E264">
            <v>106.94001007080099</v>
          </cell>
          <cell r="F264">
            <v>7.6348330974578902</v>
          </cell>
          <cell r="G264">
            <v>-5791</v>
          </cell>
          <cell r="H264">
            <v>3033999872</v>
          </cell>
          <cell r="I264">
            <v>18136999936</v>
          </cell>
          <cell r="J264">
            <v>21425999872</v>
          </cell>
          <cell r="K264">
            <v>26.95</v>
          </cell>
          <cell r="L264">
            <v>0.47161208552369099</v>
          </cell>
          <cell r="M264">
            <v>1.88806356801135E-2</v>
          </cell>
          <cell r="N264">
            <v>0.28329621882960598</v>
          </cell>
          <cell r="O264">
            <v>3.9680894274879801</v>
          </cell>
          <cell r="P264">
            <v>0.221815124149006</v>
          </cell>
          <cell r="Q264">
            <v>1.1813420051610499</v>
          </cell>
          <cell r="R264">
            <v>0.32471892705136601</v>
          </cell>
        </row>
        <row r="265">
          <cell r="A265" t="str">
            <v>400_H1</v>
          </cell>
          <cell r="B265">
            <v>19.546901702880898</v>
          </cell>
          <cell r="C265">
            <v>4734426112</v>
          </cell>
          <cell r="D265">
            <v>3699800064</v>
          </cell>
          <cell r="E265">
            <v>2.4644420146942099</v>
          </cell>
          <cell r="F265">
            <v>0.37880900502204901</v>
          </cell>
          <cell r="G265">
            <v>-936.91399999999999</v>
          </cell>
          <cell r="H265">
            <v>1501272704</v>
          </cell>
          <cell r="I265">
            <v>740362016</v>
          </cell>
          <cell r="J265">
            <v>3064489984</v>
          </cell>
          <cell r="K265">
            <v>3.98</v>
          </cell>
          <cell r="L265">
            <v>0.83961454660002599</v>
          </cell>
          <cell r="M265">
            <v>4.3642477661415401E-2</v>
          </cell>
          <cell r="N265">
            <v>9.51781419653389E-2</v>
          </cell>
          <cell r="O265">
            <v>0.61920653635532896</v>
          </cell>
          <cell r="P265">
            <v>0.12390862480102199</v>
          </cell>
          <cell r="Q265">
            <v>4.1391777505776304</v>
          </cell>
          <cell r="R265">
            <v>1.2796437726641401</v>
          </cell>
        </row>
        <row r="266">
          <cell r="A266" t="str">
            <v>41_H1</v>
          </cell>
          <cell r="B266">
            <v>8.7115230560302699</v>
          </cell>
          <cell r="C266">
            <v>35455766528</v>
          </cell>
          <cell r="D266">
            <v>59576131584</v>
          </cell>
          <cell r="E266">
            <v>86.621665954589801</v>
          </cell>
          <cell r="F266">
            <v>7.2571258544921902</v>
          </cell>
          <cell r="G266">
            <v>44379.502</v>
          </cell>
          <cell r="H266">
            <v>687774016</v>
          </cell>
          <cell r="I266">
            <v>3556753024</v>
          </cell>
          <cell r="J266">
            <v>21476018176</v>
          </cell>
          <cell r="K266">
            <v>39.799999999999997</v>
          </cell>
          <cell r="L266">
            <v>0.38873339567989701</v>
          </cell>
          <cell r="M266">
            <v>1.2008669983000601E-2</v>
          </cell>
          <cell r="N266">
            <v>0.18233984559025601</v>
          </cell>
          <cell r="O266">
            <v>2.1764237677032598</v>
          </cell>
          <cell r="P266">
            <v>0.129934407095011</v>
          </cell>
          <cell r="Q266">
            <v>6.0380965535379296</v>
          </cell>
          <cell r="R266">
            <v>0.59513374879013003</v>
          </cell>
        </row>
        <row r="267">
          <cell r="A267" t="str">
            <v>410_H1</v>
          </cell>
          <cell r="B267">
            <v>11.934104919433601</v>
          </cell>
          <cell r="C267">
            <v>36566642688</v>
          </cell>
          <cell r="D267">
            <v>36740112384</v>
          </cell>
          <cell r="E267">
            <v>7.07576608657837</v>
          </cell>
          <cell r="F267">
            <v>0.82691802084445998</v>
          </cell>
          <cell r="G267">
            <v>18354.990000000002</v>
          </cell>
          <cell r="H267">
            <v>5192387072</v>
          </cell>
          <cell r="I267">
            <v>7876728960</v>
          </cell>
          <cell r="J267">
            <v>15451495424</v>
          </cell>
          <cell r="K267">
            <v>4.1100000000000003</v>
          </cell>
          <cell r="L267">
            <v>0.66105855864045604</v>
          </cell>
          <cell r="M267">
            <v>1.7387758990630098E-2</v>
          </cell>
          <cell r="N267">
            <v>0.20119659874561099</v>
          </cell>
          <cell r="O267">
            <v>1.7215975879752701</v>
          </cell>
          <cell r="P267">
            <v>0.36909371176886702</v>
          </cell>
          <cell r="Q267">
            <v>1.9616639727565299</v>
          </cell>
          <cell r="R267">
            <v>0.99527846583083601</v>
          </cell>
        </row>
        <row r="268">
          <cell r="A268" t="str">
            <v>425_H1</v>
          </cell>
          <cell r="B268">
            <v>18.8572597503662</v>
          </cell>
          <cell r="C268">
            <v>4899506176</v>
          </cell>
          <cell r="D268">
            <v>11166215168</v>
          </cell>
          <cell r="E268">
            <v>9.8069524765014595</v>
          </cell>
          <cell r="F268">
            <v>1.7334580421447801</v>
          </cell>
          <cell r="G268">
            <v>-892.20399999999995</v>
          </cell>
          <cell r="H268">
            <v>1138601984</v>
          </cell>
          <cell r="I268">
            <v>2815009024</v>
          </cell>
          <cell r="J268">
            <v>-570473024</v>
          </cell>
          <cell r="K268">
            <v>35.75</v>
          </cell>
          <cell r="L268">
            <v>0.79604697945821101</v>
          </cell>
          <cell r="M268">
            <v>2.3593722053207901E-2</v>
          </cell>
          <cell r="N268">
            <v>4.8488336843210599E-2</v>
          </cell>
          <cell r="O268">
            <v>0.27432034899304802</v>
          </cell>
          <cell r="P268">
            <v>6.9156310978952501E-2</v>
          </cell>
          <cell r="Q268">
            <v>-0.202654065808068</v>
          </cell>
          <cell r="R268">
            <v>0.43877948815109202</v>
          </cell>
        </row>
        <row r="269">
          <cell r="A269" t="str">
            <v>656_H1</v>
          </cell>
          <cell r="B269">
            <v>12.9447898864746</v>
          </cell>
          <cell r="C269">
            <v>368034152448</v>
          </cell>
          <cell r="D269">
            <v>98760351744</v>
          </cell>
          <cell r="E269">
            <v>11.5106344223022</v>
          </cell>
          <cell r="F269">
            <v>1.3636320233345001</v>
          </cell>
          <cell r="G269">
            <v>62318.805999999997</v>
          </cell>
          <cell r="H269">
            <v>8579922432</v>
          </cell>
          <cell r="I269">
            <v>21908791296</v>
          </cell>
          <cell r="J269">
            <v>29248159744</v>
          </cell>
          <cell r="K269">
            <v>17</v>
          </cell>
          <cell r="L269">
            <v>1.2106056148476301</v>
          </cell>
          <cell r="M269">
            <v>2.3682663137735701E-2</v>
          </cell>
          <cell r="N269">
            <v>8.0213648431441201E-2</v>
          </cell>
          <cell r="O269">
            <v>0.67709614248836503</v>
          </cell>
          <cell r="P269">
            <v>0.15020553959143099</v>
          </cell>
          <cell r="Q269">
            <v>1.3349965020361501</v>
          </cell>
          <cell r="R269">
            <v>3.72653748137708</v>
          </cell>
        </row>
        <row r="270">
          <cell r="A270" t="str">
            <v>440_H1</v>
          </cell>
          <cell r="B270">
            <v>25.509788513183601</v>
          </cell>
          <cell r="C270">
            <v>186544717824</v>
          </cell>
          <cell r="D270">
            <v>24652079104</v>
          </cell>
          <cell r="E270">
            <v>73.571807861328097</v>
          </cell>
          <cell r="F270">
            <v>5.15197706222534</v>
          </cell>
          <cell r="G270" t="str">
            <v>NaN</v>
          </cell>
          <cell r="H270">
            <v>335075104</v>
          </cell>
          <cell r="I270" t="str">
            <v>NaN</v>
          </cell>
          <cell r="J270">
            <v>-13844255744</v>
          </cell>
          <cell r="K270">
            <v>49.6</v>
          </cell>
          <cell r="L270">
            <v>0.49381989780809299</v>
          </cell>
          <cell r="M270">
            <v>1.2643321322741499E-2</v>
          </cell>
          <cell r="N270">
            <v>0.103870505286801</v>
          </cell>
          <cell r="O270">
            <v>1.48330257784936</v>
          </cell>
          <cell r="P270" t="str">
            <v>NaN</v>
          </cell>
          <cell r="Q270" t="str">
            <v>NaN</v>
          </cell>
          <cell r="R270">
            <v>7.5670987845293602</v>
          </cell>
        </row>
        <row r="271">
          <cell r="A271" t="str">
            <v>460_H1</v>
          </cell>
          <cell r="B271">
            <v>16.563179016113299</v>
          </cell>
          <cell r="C271">
            <v>2817010944</v>
          </cell>
          <cell r="D271">
            <v>10614537216</v>
          </cell>
          <cell r="E271">
            <v>1.1207309961319001</v>
          </cell>
          <cell r="F271">
            <v>0.18671699613332701</v>
          </cell>
          <cell r="G271">
            <v>-3520.1350000000002</v>
          </cell>
          <cell r="H271">
            <v>9471082496</v>
          </cell>
          <cell r="I271">
            <v>2445299968</v>
          </cell>
          <cell r="J271">
            <v>-3820755968</v>
          </cell>
          <cell r="K271">
            <v>2.3199999999999998</v>
          </cell>
          <cell r="L271">
            <v>0.63484969585884099</v>
          </cell>
          <cell r="M271">
            <v>2.5610381271564699E-2</v>
          </cell>
          <cell r="N271">
            <v>8.0481463850572005E-2</v>
          </cell>
          <cell r="O271">
            <v>0.48307370522926701</v>
          </cell>
          <cell r="P271">
            <v>0.111287044136453</v>
          </cell>
          <cell r="Q271">
            <v>-1.5624896814295499</v>
          </cell>
          <cell r="R271">
            <v>0.26539178173060002</v>
          </cell>
        </row>
        <row r="272">
          <cell r="A272" t="str">
            <v>468_H2</v>
          </cell>
          <cell r="B272">
            <v>13.9939212799072</v>
          </cell>
          <cell r="C272">
            <v>605432000</v>
          </cell>
          <cell r="D272">
            <v>2475357952</v>
          </cell>
          <cell r="E272">
            <v>1.85140097141266</v>
          </cell>
          <cell r="F272">
            <v>0.25323700159788098</v>
          </cell>
          <cell r="G272">
            <v>-242.869</v>
          </cell>
          <cell r="H272">
            <v>1337019008</v>
          </cell>
          <cell r="I272">
            <v>536465008</v>
          </cell>
          <cell r="J272">
            <v>-329751008</v>
          </cell>
          <cell r="K272">
            <v>5.28</v>
          </cell>
          <cell r="L272">
            <v>8.9699897764230901E-2</v>
          </cell>
          <cell r="M272">
            <v>2.1425286473935299E-2</v>
          </cell>
          <cell r="N272">
            <v>4.7961553332931998E-2</v>
          </cell>
          <cell r="O272">
            <v>0.35064412337361001</v>
          </cell>
          <cell r="P272">
            <v>7.5992356204117095E-2</v>
          </cell>
          <cell r="Q272">
            <v>-0.61467384280914705</v>
          </cell>
          <cell r="R272">
            <v>0.244583616486994</v>
          </cell>
        </row>
        <row r="273">
          <cell r="A273" t="str">
            <v>480_H2</v>
          </cell>
          <cell r="B273">
            <v>5.77742576599121</v>
          </cell>
          <cell r="C273">
            <v>11305199616</v>
          </cell>
          <cell r="D273">
            <v>17493899264</v>
          </cell>
          <cell r="E273">
            <v>12.955810546875</v>
          </cell>
          <cell r="F273">
            <v>0.72504200041294098</v>
          </cell>
          <cell r="G273">
            <v>7315.3</v>
          </cell>
          <cell r="H273">
            <v>1350274304</v>
          </cell>
          <cell r="I273">
            <v>1768800000</v>
          </cell>
          <cell r="J273">
            <v>4929600000</v>
          </cell>
          <cell r="K273">
            <v>4.7</v>
          </cell>
          <cell r="L273">
            <v>0.32962647667704698</v>
          </cell>
          <cell r="M273">
            <v>1.09668230931301E-2</v>
          </cell>
          <cell r="N273">
            <v>0.154264255407009</v>
          </cell>
          <cell r="O273">
            <v>2.7565554355053199</v>
          </cell>
          <cell r="P273">
            <v>0.27871373291631202</v>
          </cell>
          <cell r="Q273">
            <v>2.7869742198100398</v>
          </cell>
          <cell r="R273">
            <v>0.646236693454873</v>
          </cell>
        </row>
        <row r="274">
          <cell r="A274" t="str">
            <v>488_H2</v>
          </cell>
          <cell r="B274">
            <v>8.2169303894043004</v>
          </cell>
          <cell r="C274">
            <v>11336452096</v>
          </cell>
          <cell r="D274">
            <v>26599790592</v>
          </cell>
          <cell r="E274">
            <v>43.964698910713203</v>
          </cell>
          <cell r="F274">
            <v>99.113900866359501</v>
          </cell>
          <cell r="G274">
            <v>8173.5969999999998</v>
          </cell>
          <cell r="H274">
            <v>605026099.20000005</v>
          </cell>
          <cell r="I274">
            <v>1852078976</v>
          </cell>
          <cell r="J274">
            <v>6973145088</v>
          </cell>
          <cell r="K274">
            <v>12.86</v>
          </cell>
          <cell r="L274">
            <v>0.63930128038408096</v>
          </cell>
          <cell r="M274">
            <v>1.9702161360340999E-2</v>
          </cell>
          <cell r="N274">
            <v>7.70714625710416</v>
          </cell>
          <cell r="O274">
            <v>3.4187168670850099</v>
          </cell>
          <cell r="P274">
            <v>0.23803672567353801</v>
          </cell>
          <cell r="Q274">
            <v>3.7650365769283498</v>
          </cell>
          <cell r="R274">
            <v>0.42618576476348202</v>
          </cell>
        </row>
        <row r="275">
          <cell r="A275" t="str">
            <v>489_H1</v>
          </cell>
          <cell r="B275">
            <v>14.1844186782837</v>
          </cell>
          <cell r="C275">
            <v>86246998016</v>
          </cell>
          <cell r="D275">
            <v>102290997248</v>
          </cell>
          <cell r="E275">
            <v>11.872049331665</v>
          </cell>
          <cell r="F275">
            <v>1.5822519659995999</v>
          </cell>
          <cell r="G275">
            <v>11867</v>
          </cell>
          <cell r="H275">
            <v>8616120320</v>
          </cell>
          <cell r="I275">
            <v>3758999936</v>
          </cell>
          <cell r="J275">
            <v>7506999808</v>
          </cell>
          <cell r="K275">
            <v>9.11</v>
          </cell>
          <cell r="L275">
            <v>0.61898498343716901</v>
          </cell>
          <cell r="M275">
            <v>1.7047707515569499E-2</v>
          </cell>
          <cell r="N275">
            <v>0.173682981997761</v>
          </cell>
          <cell r="O275">
            <v>1.3031887301498399</v>
          </cell>
          <cell r="P275">
            <v>4.7889700461097098E-2</v>
          </cell>
          <cell r="Q275">
            <v>1.9970736727354901</v>
          </cell>
          <cell r="R275">
            <v>0.84315335988853402</v>
          </cell>
        </row>
        <row r="276">
          <cell r="A276" t="str">
            <v>494_H1</v>
          </cell>
          <cell r="B276">
            <v>10.7619924545288</v>
          </cell>
          <cell r="C276">
            <v>3708830976</v>
          </cell>
          <cell r="D276">
            <v>2308713984</v>
          </cell>
          <cell r="E276">
            <v>0.274342000484467</v>
          </cell>
          <cell r="F276">
            <v>3.01530007272959E-2</v>
          </cell>
          <cell r="G276">
            <v>1593.9690000000001</v>
          </cell>
          <cell r="H276">
            <v>8415447040</v>
          </cell>
          <cell r="I276">
            <v>518883008</v>
          </cell>
          <cell r="J276">
            <v>366302016</v>
          </cell>
          <cell r="K276">
            <v>3.84</v>
          </cell>
          <cell r="L276">
            <v>0.41730265391211102</v>
          </cell>
          <cell r="M276">
            <v>1.9791202760095099E-2</v>
          </cell>
          <cell r="N276">
            <v>7.8523439393999705E-3</v>
          </cell>
          <cell r="O276">
            <v>7.1443229292829993E-2</v>
          </cell>
          <cell r="P276">
            <v>1.60568744626296E-2</v>
          </cell>
          <cell r="Q276">
            <v>0.70594336363390797</v>
          </cell>
          <cell r="R276">
            <v>1.60644887227399</v>
          </cell>
        </row>
        <row r="277">
          <cell r="A277" t="str">
            <v>5_H1</v>
          </cell>
          <cell r="B277">
            <v>3.0217270851135298</v>
          </cell>
          <cell r="C277">
            <v>2327469883392</v>
          </cell>
          <cell r="D277">
            <v>191012995072</v>
          </cell>
          <cell r="E277">
            <v>9.5407972335815394</v>
          </cell>
          <cell r="F277">
            <v>0.28921800851821899</v>
          </cell>
          <cell r="G277" t="str">
            <v>NaN</v>
          </cell>
          <cell r="H277">
            <v>20020654080</v>
          </cell>
          <cell r="I277" t="str">
            <v>NaN</v>
          </cell>
          <cell r="J277">
            <v>42365001728</v>
          </cell>
          <cell r="K277">
            <v>74</v>
          </cell>
          <cell r="L277">
            <v>0.46055176396396902</v>
          </cell>
          <cell r="M277">
            <v>9.2077399876299305E-3</v>
          </cell>
          <cell r="N277">
            <v>3.9083514664624199E-3</v>
          </cell>
          <cell r="O277">
            <v>0.12892969234569601</v>
          </cell>
          <cell r="P277" t="str">
            <v>NaN</v>
          </cell>
          <cell r="Q277" t="str">
            <v>NaN</v>
          </cell>
          <cell r="R277">
            <v>12.1848771729624</v>
          </cell>
        </row>
        <row r="278">
          <cell r="A278" t="str">
            <v>506_H1</v>
          </cell>
          <cell r="B278">
            <v>10.4428253173828</v>
          </cell>
          <cell r="C278">
            <v>12956973056</v>
          </cell>
          <cell r="D278">
            <v>6327283200</v>
          </cell>
          <cell r="E278">
            <v>2.2619869709014901</v>
          </cell>
          <cell r="F278">
            <v>9.7835004329681396E-2</v>
          </cell>
          <cell r="G278">
            <v>3627.886</v>
          </cell>
          <cell r="H278">
            <v>2797223424</v>
          </cell>
          <cell r="I278">
            <v>1845607968</v>
          </cell>
          <cell r="J278">
            <v>2957808128</v>
          </cell>
          <cell r="K278">
            <v>3.61</v>
          </cell>
          <cell r="L278">
            <v>0.63633688865296301</v>
          </cell>
          <cell r="M278">
            <v>2.4308089213630299E-2</v>
          </cell>
          <cell r="N278">
            <v>2.7101109232598699E-2</v>
          </cell>
          <cell r="O278">
            <v>0.62658918861537105</v>
          </cell>
          <cell r="P278">
            <v>0.18277001276919699</v>
          </cell>
          <cell r="Q278">
            <v>1.6026199384072</v>
          </cell>
          <cell r="R278">
            <v>2.0477940762948599</v>
          </cell>
        </row>
        <row r="279">
          <cell r="A279" t="str">
            <v>511_H1</v>
          </cell>
          <cell r="B279">
            <v>5.1989698410034197</v>
          </cell>
          <cell r="C279">
            <v>4865262080</v>
          </cell>
          <cell r="D279">
            <v>7032199168</v>
          </cell>
          <cell r="E279">
            <v>16.055248260498001</v>
          </cell>
          <cell r="F279">
            <v>0.84210699796676602</v>
          </cell>
          <cell r="G279">
            <v>3021.355</v>
          </cell>
          <cell r="H279">
            <v>438000000</v>
          </cell>
          <cell r="I279">
            <v>826764992</v>
          </cell>
          <cell r="J279">
            <v>1873179008</v>
          </cell>
          <cell r="K279">
            <v>26</v>
          </cell>
          <cell r="L279">
            <v>0.20630517868552101</v>
          </cell>
          <cell r="M279">
            <v>1.22281694943937E-2</v>
          </cell>
          <cell r="N279">
            <v>3.2388730691029502E-2</v>
          </cell>
          <cell r="O279">
            <v>0.61750954848069195</v>
          </cell>
          <cell r="P279">
            <v>7.2599646351483596E-2</v>
          </cell>
          <cell r="Q279">
            <v>2.2656728648713802</v>
          </cell>
          <cell r="R279">
            <v>0.69185498928121403</v>
          </cell>
        </row>
        <row r="280">
          <cell r="A280" t="str">
            <v>522_H1</v>
          </cell>
          <cell r="B280">
            <v>25.9234409332275</v>
          </cell>
          <cell r="C280">
            <v>7037019136</v>
          </cell>
          <cell r="D280">
            <v>10452365312</v>
          </cell>
          <cell r="E280">
            <v>25.603229522705099</v>
          </cell>
          <cell r="F280">
            <v>6.0509960651397696</v>
          </cell>
          <cell r="G280">
            <v>-818.029</v>
          </cell>
          <cell r="H280">
            <v>408244000</v>
          </cell>
          <cell r="I280">
            <v>3443602944</v>
          </cell>
          <cell r="J280">
            <v>-689953024</v>
          </cell>
          <cell r="K280">
            <v>109.6</v>
          </cell>
          <cell r="L280">
            <v>0.59456515992408299</v>
          </cell>
          <cell r="M280">
            <v>2.3788592815122401E-2</v>
          </cell>
          <cell r="N280">
            <v>5.5209818112589099E-2</v>
          </cell>
          <cell r="O280">
            <v>0.233606108783806</v>
          </cell>
          <cell r="P280">
            <v>7.6963128582283893E-2</v>
          </cell>
          <cell r="Q280">
            <v>-0.200357891202918</v>
          </cell>
          <cell r="R280">
            <v>0.67324657395212195</v>
          </cell>
        </row>
        <row r="281">
          <cell r="A281" t="str">
            <v>670_H1</v>
          </cell>
          <cell r="B281">
            <v>11.1374759674072</v>
          </cell>
          <cell r="C281">
            <v>168761999360</v>
          </cell>
          <cell r="D281">
            <v>53936001024</v>
          </cell>
          <cell r="E281">
            <v>3.7282090187072798</v>
          </cell>
          <cell r="F281">
            <v>0.38755501061677899</v>
          </cell>
          <cell r="G281">
            <v>130649</v>
          </cell>
          <cell r="H281">
            <v>14467000320</v>
          </cell>
          <cell r="I281">
            <v>24905999360</v>
          </cell>
          <cell r="J281">
            <v>121875996672</v>
          </cell>
          <cell r="K281">
            <v>5.7</v>
          </cell>
          <cell r="L281">
            <v>0.92639965863949103</v>
          </cell>
          <cell r="M281">
            <v>2.4047918427475799E-2</v>
          </cell>
          <cell r="N281">
            <v>6.7992107125750698E-2</v>
          </cell>
          <cell r="O281">
            <v>0.65407175766794401</v>
          </cell>
          <cell r="P281">
            <v>0.30202989925278401</v>
          </cell>
          <cell r="Q281">
            <v>4.8934393240103304</v>
          </cell>
          <cell r="R281">
            <v>3.12893051312621</v>
          </cell>
        </row>
        <row r="282">
          <cell r="A282" t="str">
            <v>530_H1</v>
          </cell>
          <cell r="B282">
            <v>12.623414993286101</v>
          </cell>
          <cell r="C282">
            <v>18631448576</v>
          </cell>
          <cell r="D282">
            <v>12004281344</v>
          </cell>
          <cell r="E282">
            <v>1.71740198135376</v>
          </cell>
          <cell r="F282">
            <v>0.20310499519109701</v>
          </cell>
          <cell r="G282">
            <v>20698.328000000001</v>
          </cell>
          <cell r="H282">
            <v>6989792256</v>
          </cell>
          <cell r="I282">
            <v>2589316032</v>
          </cell>
          <cell r="J282">
            <v>14885924864</v>
          </cell>
          <cell r="K282">
            <v>3.65</v>
          </cell>
          <cell r="L282">
            <v>0.56757260324902103</v>
          </cell>
          <cell r="M282">
            <v>1.95052006988491E-2</v>
          </cell>
          <cell r="N282">
            <v>5.5645204161944399E-2</v>
          </cell>
          <cell r="O282">
            <v>0.470521090781852</v>
          </cell>
          <cell r="P282">
            <v>0.101491010188626</v>
          </cell>
          <cell r="Q282">
            <v>5.7489795297416997</v>
          </cell>
          <cell r="R282">
            <v>1.5520669702824299</v>
          </cell>
        </row>
        <row r="283">
          <cell r="A283" t="str">
            <v>564_H1</v>
          </cell>
          <cell r="B283">
            <v>2.4693970680236799</v>
          </cell>
          <cell r="C283">
            <v>5276748800</v>
          </cell>
          <cell r="D283">
            <v>10870330368</v>
          </cell>
          <cell r="E283">
            <v>6.2744641304016104</v>
          </cell>
          <cell r="F283">
            <v>0.15047200024127999</v>
          </cell>
          <cell r="G283">
            <v>-70.800237330000002</v>
          </cell>
          <cell r="H283">
            <v>1732471424</v>
          </cell>
          <cell r="I283" t="str">
            <v>NaN</v>
          </cell>
          <cell r="J283">
            <v>-795204416</v>
          </cell>
          <cell r="K283">
            <v>4.2300000000000004</v>
          </cell>
          <cell r="L283">
            <v>0.35651164532141999</v>
          </cell>
          <cell r="M283">
            <v>2.47396514015089E-2</v>
          </cell>
          <cell r="N283">
            <v>3.55725768891915E-2</v>
          </cell>
          <cell r="O283">
            <v>1.48332485352284</v>
          </cell>
          <cell r="P283" t="str">
            <v>NaN</v>
          </cell>
          <cell r="Q283" t="str">
            <v>NaN</v>
          </cell>
          <cell r="R283">
            <v>0.48542671854147601</v>
          </cell>
        </row>
        <row r="284">
          <cell r="A284" t="str">
            <v>658_H1</v>
          </cell>
          <cell r="B284">
            <v>10.5425815582275</v>
          </cell>
          <cell r="C284">
            <v>16114077696</v>
          </cell>
          <cell r="D284">
            <v>11228659712</v>
          </cell>
          <cell r="E284">
            <v>6.86645603179932</v>
          </cell>
          <cell r="F284">
            <v>0.62602901458740201</v>
          </cell>
          <cell r="G284">
            <v>3719.5309999999999</v>
          </cell>
          <cell r="H284">
            <v>1635292032</v>
          </cell>
          <cell r="I284">
            <v>1957141952</v>
          </cell>
          <cell r="J284">
            <v>4040505088</v>
          </cell>
          <cell r="K284">
            <v>12.34</v>
          </cell>
          <cell r="L284">
            <v>0.109778770296504</v>
          </cell>
          <cell r="M284">
            <v>2.4749055025127899E-2</v>
          </cell>
          <cell r="N284">
            <v>5.0731686757488001E-2</v>
          </cell>
          <cell r="O284">
            <v>0.55643890046996103</v>
          </cell>
          <cell r="P284">
            <v>9.6986606944729395E-2</v>
          </cell>
          <cell r="Q284">
            <v>2.0644926055930801</v>
          </cell>
          <cell r="R284">
            <v>1.4350846948170499</v>
          </cell>
        </row>
        <row r="285">
          <cell r="A285" t="str">
            <v>551_H1</v>
          </cell>
          <cell r="B285">
            <v>11.594367980956999</v>
          </cell>
          <cell r="C285">
            <v>2613101056</v>
          </cell>
          <cell r="D285">
            <v>4816249856</v>
          </cell>
          <cell r="E285">
            <v>2.9208359718322798</v>
          </cell>
          <cell r="F285">
            <v>0.33068799972534202</v>
          </cell>
          <cell r="G285">
            <v>1300.133</v>
          </cell>
          <cell r="H285">
            <v>1648928512</v>
          </cell>
          <cell r="I285">
            <v>855620000</v>
          </cell>
          <cell r="J285">
            <v>200946000</v>
          </cell>
          <cell r="K285">
            <v>31.15</v>
          </cell>
          <cell r="L285">
            <v>0.20522782629400499</v>
          </cell>
          <cell r="M285">
            <v>2.0272285054622599E-2</v>
          </cell>
          <cell r="N285">
            <v>1.06159871500912E-2</v>
          </cell>
          <cell r="O285">
            <v>9.3766804874230503E-2</v>
          </cell>
          <cell r="P285">
            <v>1.66579302028339E-2</v>
          </cell>
          <cell r="Q285">
            <v>0.234854257731236</v>
          </cell>
          <cell r="R285">
            <v>0.54255928037965995</v>
          </cell>
        </row>
        <row r="286">
          <cell r="A286" t="str">
            <v>552_H1</v>
          </cell>
          <cell r="B286">
            <v>9.9787397384643608</v>
          </cell>
          <cell r="C286">
            <v>40409067520</v>
          </cell>
          <cell r="D286">
            <v>27107694592</v>
          </cell>
          <cell r="E286">
            <v>3.9138929843902601</v>
          </cell>
          <cell r="F286">
            <v>0.378025993704796</v>
          </cell>
          <cell r="G286">
            <v>-13712.074000000001</v>
          </cell>
          <cell r="H286">
            <v>6926018560</v>
          </cell>
          <cell r="I286">
            <v>3723950080</v>
          </cell>
          <cell r="J286">
            <v>-14695215104</v>
          </cell>
          <cell r="K286">
            <v>4.6900000000000004</v>
          </cell>
          <cell r="L286">
            <v>0.52654030476094205</v>
          </cell>
          <cell r="M286">
            <v>1.9209575739401401E-2</v>
          </cell>
          <cell r="N286">
            <v>8.0602557293133495E-2</v>
          </cell>
          <cell r="O286">
            <v>0.83451875999792302</v>
          </cell>
          <cell r="P286">
            <v>0.114642999455496</v>
          </cell>
          <cell r="Q286">
            <v>-3.9461364380050998</v>
          </cell>
          <cell r="R286">
            <v>1.4906862471412601</v>
          </cell>
        </row>
        <row r="287">
          <cell r="A287" t="str">
            <v>553_H1</v>
          </cell>
          <cell r="B287">
            <v>2.77229905128479</v>
          </cell>
          <cell r="C287">
            <v>2103391744</v>
          </cell>
          <cell r="D287">
            <v>3307508992</v>
          </cell>
          <cell r="E287">
            <v>3.6193580627441402</v>
          </cell>
          <cell r="F287">
            <v>9.9880998488515602E-2</v>
          </cell>
          <cell r="G287">
            <v>-734.44602539000005</v>
          </cell>
          <cell r="H287">
            <v>913838528</v>
          </cell>
          <cell r="I287" t="str">
            <v>NaN</v>
          </cell>
          <cell r="J287">
            <v>-967614080</v>
          </cell>
          <cell r="K287">
            <v>4.05</v>
          </cell>
          <cell r="L287">
            <v>0.51549311028086797</v>
          </cell>
          <cell r="M287">
            <v>2.2989914381282301E-2</v>
          </cell>
          <cell r="N287">
            <v>2.4661974935435999E-2</v>
          </cell>
          <cell r="O287">
            <v>0.89366865746768898</v>
          </cell>
          <cell r="P287" t="str">
            <v>NaN</v>
          </cell>
          <cell r="Q287" t="str">
            <v>NaN</v>
          </cell>
          <cell r="R287">
            <v>0.63594437659506098</v>
          </cell>
        </row>
        <row r="288">
          <cell r="A288" t="str">
            <v>1055_H1</v>
          </cell>
          <cell r="B288">
            <v>10.8517818450928</v>
          </cell>
          <cell r="C288">
            <v>146443993088</v>
          </cell>
          <cell r="D288">
            <v>45354999808</v>
          </cell>
          <cell r="E288">
            <v>4.6197800636291504</v>
          </cell>
          <cell r="F288">
            <v>0.47617900371551503</v>
          </cell>
          <cell r="G288">
            <v>121992</v>
          </cell>
          <cell r="H288">
            <v>9817567232</v>
          </cell>
          <cell r="I288">
            <v>23031999488</v>
          </cell>
          <cell r="J288">
            <v>103930003456</v>
          </cell>
          <cell r="K288">
            <v>8.1</v>
          </cell>
          <cell r="L288">
            <v>0.96917779279196903</v>
          </cell>
          <cell r="M288">
            <v>2.4975703243344399E-2</v>
          </cell>
          <cell r="N288">
            <v>5.8787531322903097E-2</v>
          </cell>
          <cell r="O288">
            <v>0.57034321773199403</v>
          </cell>
          <cell r="P288">
            <v>0.28962901884877201</v>
          </cell>
          <cell r="Q288">
            <v>4.5124177564413799</v>
          </cell>
          <cell r="R288">
            <v>3.2288390190262799</v>
          </cell>
        </row>
        <row r="289">
          <cell r="A289" t="str">
            <v>566_H1</v>
          </cell>
          <cell r="B289">
            <v>-4.0650701522827104</v>
          </cell>
          <cell r="C289">
            <v>8034048000</v>
          </cell>
          <cell r="D289">
            <v>7806078976</v>
          </cell>
          <cell r="E289">
            <v>0.18648500740528101</v>
          </cell>
          <cell r="F289">
            <v>-7.8320004977285897E-3</v>
          </cell>
          <cell r="G289">
            <v>-1370.2159999999999</v>
          </cell>
          <cell r="H289">
            <v>41859051520</v>
          </cell>
          <cell r="I289">
            <v>-136710016</v>
          </cell>
          <cell r="J289">
            <v>-1337053056</v>
          </cell>
          <cell r="K289">
            <v>3.91</v>
          </cell>
          <cell r="L289">
            <v>0</v>
          </cell>
          <cell r="M289">
            <v>0</v>
          </cell>
          <cell r="N289">
            <v>-2.0030691810047499E-3</v>
          </cell>
          <cell r="O289">
            <v>4.76943752954683E-2</v>
          </cell>
          <cell r="P289">
            <v>-8.3528406613521703E-4</v>
          </cell>
          <cell r="Q289">
            <v>9.78021285580129</v>
          </cell>
          <cell r="R289">
            <v>1.02920403760978</v>
          </cell>
        </row>
        <row r="290">
          <cell r="A290" t="str">
            <v>570_H1</v>
          </cell>
          <cell r="B290">
            <v>9.1479911804199201</v>
          </cell>
          <cell r="C290">
            <v>9855370240</v>
          </cell>
          <cell r="D290">
            <v>12049933312</v>
          </cell>
          <cell r="E290">
            <v>2.7191510200500502</v>
          </cell>
          <cell r="F290">
            <v>0.24254700541496299</v>
          </cell>
          <cell r="G290">
            <v>1743.662</v>
          </cell>
          <cell r="H290">
            <v>4431504896</v>
          </cell>
          <cell r="I290">
            <v>1951252032</v>
          </cell>
          <cell r="J290">
            <v>2094051968</v>
          </cell>
          <cell r="K290">
            <v>5.79</v>
          </cell>
          <cell r="L290">
            <v>0.69961989931355995</v>
          </cell>
          <cell r="M290">
            <v>2.0242500498331199E-2</v>
          </cell>
          <cell r="N290">
            <v>4.1890674510356302E-2</v>
          </cell>
          <cell r="O290">
            <v>0.46962884629534501</v>
          </cell>
          <cell r="P290">
            <v>7.6047254869076097E-2</v>
          </cell>
          <cell r="Q290">
            <v>1.07318374749039</v>
          </cell>
          <cell r="R290">
            <v>0.81787757532114103</v>
          </cell>
        </row>
        <row r="291">
          <cell r="A291" t="str">
            <v>439_H1</v>
          </cell>
          <cell r="B291">
            <v>42.681232452392599</v>
          </cell>
          <cell r="C291">
            <v>1009241024</v>
          </cell>
          <cell r="D291">
            <v>2790876928</v>
          </cell>
          <cell r="E291">
            <v>0.456775993108749</v>
          </cell>
          <cell r="F291">
            <v>0.16678100079298</v>
          </cell>
          <cell r="G291">
            <v>-495.82</v>
          </cell>
          <cell r="H291">
            <v>6109947904</v>
          </cell>
          <cell r="I291" t="str">
            <v>NaN</v>
          </cell>
          <cell r="J291">
            <v>-740478016</v>
          </cell>
          <cell r="K291">
            <v>1.81</v>
          </cell>
          <cell r="L291">
            <v>0.59931481879288495</v>
          </cell>
          <cell r="M291">
            <v>2.5448632364065998E-2</v>
          </cell>
          <cell r="N291">
            <v>9.2144199333138097E-2</v>
          </cell>
          <cell r="O291">
            <v>0.25236242713190599</v>
          </cell>
          <cell r="P291" t="str">
            <v>NaN</v>
          </cell>
          <cell r="Q291" t="str">
            <v>NaN</v>
          </cell>
          <cell r="R291">
            <v>0.36162147240338699</v>
          </cell>
        </row>
        <row r="292">
          <cell r="A292" t="str">
            <v>581_H2</v>
          </cell>
          <cell r="B292">
            <v>20.272911071777301</v>
          </cell>
          <cell r="C292">
            <v>9357260800</v>
          </cell>
          <cell r="D292">
            <v>11323441152</v>
          </cell>
          <cell r="E292">
            <v>3.3162279129028298</v>
          </cell>
          <cell r="F292">
            <v>0.61406297981739</v>
          </cell>
          <cell r="G292">
            <v>-2112.3919999999998</v>
          </cell>
          <cell r="H292">
            <v>3414554112</v>
          </cell>
          <cell r="I292">
            <v>3956965888</v>
          </cell>
          <cell r="J292">
            <v>562118016</v>
          </cell>
          <cell r="K292">
            <v>5.34</v>
          </cell>
          <cell r="L292">
            <v>1.0024878402434401</v>
          </cell>
          <cell r="M292">
            <v>3.9783576644433001E-2</v>
          </cell>
          <cell r="N292">
            <v>0.114993067381534</v>
          </cell>
          <cell r="O292">
            <v>0.62101646309041802</v>
          </cell>
          <cell r="P292">
            <v>0.217013674254559</v>
          </cell>
          <cell r="Q292">
            <v>0.14205783721934401</v>
          </cell>
          <cell r="R292">
            <v>0.826361940190529</v>
          </cell>
        </row>
        <row r="293">
          <cell r="A293" t="str">
            <v>753_H1</v>
          </cell>
          <cell r="B293">
            <v>9.2686710357665998</v>
          </cell>
          <cell r="C293">
            <v>139980079104</v>
          </cell>
          <cell r="D293">
            <v>81052934144</v>
          </cell>
          <cell r="E293">
            <v>5.5803070068359402</v>
          </cell>
          <cell r="F293">
            <v>0.52493199706077598</v>
          </cell>
          <cell r="G293">
            <v>98037.070999999996</v>
          </cell>
          <cell r="H293">
            <v>14524815360</v>
          </cell>
          <cell r="I293">
            <v>28654054400</v>
          </cell>
          <cell r="J293">
            <v>84658233344</v>
          </cell>
          <cell r="K293">
            <v>10</v>
          </cell>
          <cell r="L293">
            <v>0.87355462183339105</v>
          </cell>
          <cell r="M293">
            <v>2.5672706662672899E-2</v>
          </cell>
          <cell r="N293">
            <v>5.2493199706077603E-2</v>
          </cell>
          <cell r="O293">
            <v>0.55803070068359395</v>
          </cell>
          <cell r="P293">
            <v>0.197276415220455</v>
          </cell>
          <cell r="Q293">
            <v>2.9544940538676401</v>
          </cell>
          <cell r="R293">
            <v>1.7270205031110799</v>
          </cell>
        </row>
        <row r="294">
          <cell r="A294" t="str">
            <v>588_H1</v>
          </cell>
          <cell r="B294">
            <v>5.8769831657409703</v>
          </cell>
          <cell r="C294">
            <v>63284482048</v>
          </cell>
          <cell r="D294">
            <v>17772439552</v>
          </cell>
          <cell r="E294">
            <v>5.2783889770507804</v>
          </cell>
          <cell r="F294">
            <v>0.303110010921955</v>
          </cell>
          <cell r="G294">
            <v>19155.932000000001</v>
          </cell>
          <cell r="H294">
            <v>3367020032</v>
          </cell>
          <cell r="I294">
            <v>2551280000</v>
          </cell>
          <cell r="J294">
            <v>18516062208</v>
          </cell>
          <cell r="K294">
            <v>2.71</v>
          </cell>
          <cell r="L294">
            <v>0.60004540478549195</v>
          </cell>
          <cell r="M294">
            <v>1.5287419607018101E-2</v>
          </cell>
          <cell r="N294">
            <v>0.111848712517327</v>
          </cell>
          <cell r="O294">
            <v>1.9477450099818401</v>
          </cell>
          <cell r="P294">
            <v>0.27960325420217103</v>
          </cell>
          <cell r="Q294">
            <v>7.2575578564485301</v>
          </cell>
          <cell r="R294">
            <v>3.5608213415405001</v>
          </cell>
        </row>
        <row r="295">
          <cell r="A295" t="str">
            <v>590_H1</v>
          </cell>
          <cell r="B295">
            <v>12.3725337982178</v>
          </cell>
          <cell r="C295">
            <v>1225075968</v>
          </cell>
          <cell r="D295">
            <v>9217822720</v>
          </cell>
          <cell r="E295">
            <v>15.700390815734901</v>
          </cell>
          <cell r="F295">
            <v>1.8911930322647099</v>
          </cell>
          <cell r="G295">
            <v>-1292.1089999999999</v>
          </cell>
          <cell r="H295">
            <v>587107840</v>
          </cell>
          <cell r="I295">
            <v>1493212992</v>
          </cell>
          <cell r="J295">
            <v>-1403608960</v>
          </cell>
          <cell r="K295">
            <v>28.5</v>
          </cell>
          <cell r="L295">
            <v>0.24669671592963699</v>
          </cell>
          <cell r="M295">
            <v>1.8094248141836099E-2</v>
          </cell>
          <cell r="N295">
            <v>6.6357650254902104E-2</v>
          </cell>
          <cell r="O295">
            <v>0.55089090581526001</v>
          </cell>
          <cell r="P295">
            <v>8.9239895624069199E-2</v>
          </cell>
          <cell r="Q295">
            <v>-0.93999246424986904</v>
          </cell>
          <cell r="R295">
            <v>0.132902964746972</v>
          </cell>
        </row>
        <row r="296">
          <cell r="A296" t="str">
            <v>6_H1</v>
          </cell>
          <cell r="B296">
            <v>6.0994300842285201</v>
          </cell>
          <cell r="C296">
            <v>12081000448</v>
          </cell>
          <cell r="D296">
            <v>108283002880</v>
          </cell>
          <cell r="E296">
            <v>50.735580444335902</v>
          </cell>
          <cell r="F296">
            <v>3.26799392700195</v>
          </cell>
          <cell r="G296">
            <v>-18184</v>
          </cell>
          <cell r="H296">
            <v>2134261632</v>
          </cell>
          <cell r="I296" t="str">
            <v>NaN</v>
          </cell>
          <cell r="J296">
            <v>-33063999488</v>
          </cell>
          <cell r="K296">
            <v>69.95</v>
          </cell>
          <cell r="L296">
            <v>0.17121604106588101</v>
          </cell>
          <cell r="M296">
            <v>9.8200509692898501E-3</v>
          </cell>
          <cell r="N296">
            <v>4.6718998241628999E-2</v>
          </cell>
          <cell r="O296">
            <v>0.72531208640937705</v>
          </cell>
          <cell r="P296" t="str">
            <v>NaN</v>
          </cell>
          <cell r="Q296" t="str">
            <v>NaN</v>
          </cell>
          <cell r="R296">
            <v>0.111568760809009</v>
          </cell>
        </row>
        <row r="297">
          <cell r="A297" t="str">
            <v>6030_H1</v>
          </cell>
          <cell r="B297">
            <v>7.2257499694824201</v>
          </cell>
          <cell r="C297">
            <v>481260339200</v>
          </cell>
          <cell r="D297">
            <v>147036700672</v>
          </cell>
          <cell r="E297">
            <v>12.1348361968994</v>
          </cell>
          <cell r="F297">
            <v>0.84676799178123496</v>
          </cell>
          <cell r="G297">
            <v>61625.454556290002</v>
          </cell>
          <cell r="H297">
            <v>12116908032</v>
          </cell>
          <cell r="I297" t="str">
            <v>NaN</v>
          </cell>
          <cell r="J297">
            <v>49220988928</v>
          </cell>
          <cell r="K297">
            <v>17.96</v>
          </cell>
          <cell r="L297">
            <v>1.2430257881564299</v>
          </cell>
          <cell r="M297">
            <v>2.0163398864475501E-2</v>
          </cell>
          <cell r="N297">
            <v>4.7147438295169E-2</v>
          </cell>
          <cell r="O297">
            <v>0.67565903100776203</v>
          </cell>
          <cell r="P297" t="str">
            <v>NaN</v>
          </cell>
          <cell r="Q297" t="str">
            <v>NaN</v>
          </cell>
          <cell r="R297">
            <v>3.2730626911546699</v>
          </cell>
        </row>
        <row r="298">
          <cell r="A298" t="str">
            <v>604_H1</v>
          </cell>
          <cell r="B298">
            <v>14.798632621765099</v>
          </cell>
          <cell r="C298">
            <v>60541100032</v>
          </cell>
          <cell r="D298">
            <v>36485505024</v>
          </cell>
          <cell r="E298">
            <v>4.7570910453796396</v>
          </cell>
          <cell r="F298">
            <v>0.67402401566505399</v>
          </cell>
          <cell r="G298">
            <v>15364.25</v>
          </cell>
          <cell r="H298">
            <v>7669709824</v>
          </cell>
          <cell r="I298">
            <v>6911184896</v>
          </cell>
          <cell r="J298">
            <v>10078495744</v>
          </cell>
          <cell r="K298">
            <v>3.33</v>
          </cell>
          <cell r="L298">
            <v>0.69872464173972704</v>
          </cell>
          <cell r="M298">
            <v>1.39928507044716E-2</v>
          </cell>
          <cell r="N298">
            <v>0.20240961431383001</v>
          </cell>
          <cell r="O298">
            <v>1.42855586948338</v>
          </cell>
          <cell r="P298">
            <v>0.27060080482878701</v>
          </cell>
          <cell r="Q298">
            <v>1.45828767362788</v>
          </cell>
          <cell r="R298">
            <v>1.6593192280654001</v>
          </cell>
        </row>
        <row r="299">
          <cell r="A299" t="str">
            <v>606_H1</v>
          </cell>
          <cell r="B299">
            <v>10.1118259429932</v>
          </cell>
          <cell r="C299">
            <v>43427008512</v>
          </cell>
          <cell r="D299">
            <v>27778936832</v>
          </cell>
          <cell r="E299">
            <v>5.2913460731506303</v>
          </cell>
          <cell r="F299">
            <v>0.51455199718475297</v>
          </cell>
          <cell r="G299">
            <v>13555.843000000001</v>
          </cell>
          <cell r="H299">
            <v>5249880576</v>
          </cell>
          <cell r="I299">
            <v>5393603072</v>
          </cell>
          <cell r="J299">
            <v>25835937792</v>
          </cell>
          <cell r="K299">
            <v>3.45</v>
          </cell>
          <cell r="L299">
            <v>0.57982608681571102</v>
          </cell>
          <cell r="M299">
            <v>1.69503012945116E-2</v>
          </cell>
          <cell r="N299">
            <v>0.14914550643036301</v>
          </cell>
          <cell r="O299">
            <v>1.5337234994639499</v>
          </cell>
          <cell r="P299">
            <v>0.29779001951718398</v>
          </cell>
          <cell r="Q299">
            <v>4.7901073636884801</v>
          </cell>
          <cell r="R299">
            <v>1.5633070759559899</v>
          </cell>
        </row>
        <row r="300">
          <cell r="A300" t="str">
            <v>6066_H2</v>
          </cell>
          <cell r="B300">
            <v>12.4485521316528</v>
          </cell>
          <cell r="C300">
            <v>152680923136</v>
          </cell>
          <cell r="D300">
            <v>42089267200</v>
          </cell>
          <cell r="E300">
            <v>5.8083119392395002</v>
          </cell>
          <cell r="F300">
            <v>0.65843799710273698</v>
          </cell>
          <cell r="G300">
            <v>25159.668000000001</v>
          </cell>
          <cell r="H300">
            <v>7246385152</v>
          </cell>
          <cell r="I300">
            <v>9226479104</v>
          </cell>
          <cell r="J300">
            <v>95196000</v>
          </cell>
          <cell r="K300">
            <v>6.53</v>
          </cell>
          <cell r="L300">
            <v>0.46777377174344298</v>
          </cell>
          <cell r="M300">
            <v>1.2613245803687501E-2</v>
          </cell>
          <cell r="N300">
            <v>0.100832771378673</v>
          </cell>
          <cell r="O300">
            <v>0.889481154554288</v>
          </cell>
          <cell r="P300">
            <v>0.19498498834226499</v>
          </cell>
          <cell r="Q300">
            <v>1.03176952905826E-2</v>
          </cell>
          <cell r="R300">
            <v>3.6275500452523901</v>
          </cell>
        </row>
        <row r="301">
          <cell r="A301" t="str">
            <v>607_H1</v>
          </cell>
          <cell r="B301">
            <v>6.2366709709167498</v>
          </cell>
          <cell r="C301">
            <v>24714899456</v>
          </cell>
          <cell r="D301">
            <v>21495193600</v>
          </cell>
          <cell r="E301">
            <v>1.0895190238952599</v>
          </cell>
          <cell r="F301">
            <v>5.7232001796364798E-2</v>
          </cell>
          <cell r="G301">
            <v>1467.7439999999999</v>
          </cell>
          <cell r="H301">
            <v>19729061888</v>
          </cell>
          <cell r="I301">
            <v>1779069992</v>
          </cell>
          <cell r="J301">
            <v>2369541120</v>
          </cell>
          <cell r="K301">
            <v>4.3499999999999996</v>
          </cell>
          <cell r="L301">
            <v>-3.4013061766849297E-2</v>
          </cell>
          <cell r="M301">
            <v>2.6268573642111399E-2</v>
          </cell>
          <cell r="N301">
            <v>1.3156782022152799E-2</v>
          </cell>
          <cell r="O301">
            <v>0.25046414342419798</v>
          </cell>
          <cell r="P301">
            <v>2.0729906099111201E-2</v>
          </cell>
          <cell r="Q301">
            <v>1.33189876208086</v>
          </cell>
          <cell r="R301">
            <v>1.14978724620559</v>
          </cell>
        </row>
        <row r="302">
          <cell r="A302" t="str">
            <v>6099_H1</v>
          </cell>
          <cell r="B302" t="str">
            <v>NaN</v>
          </cell>
          <cell r="C302" t="str">
            <v>NaN</v>
          </cell>
          <cell r="D302" t="str">
            <v>NaN</v>
          </cell>
          <cell r="E302" t="str">
            <v>NaN</v>
          </cell>
          <cell r="F302" t="str">
            <v>NaN</v>
          </cell>
          <cell r="G302" t="str">
            <v>NaN</v>
          </cell>
          <cell r="H302" t="str">
            <v>NaN</v>
          </cell>
          <cell r="I302" t="str">
            <v>NaN</v>
          </cell>
          <cell r="J302" t="str">
            <v>NaN</v>
          </cell>
          <cell r="K302" t="str">
            <v>NaN</v>
          </cell>
          <cell r="L302" t="str">
            <v>NaN</v>
          </cell>
          <cell r="M302" t="str">
            <v>NaN</v>
          </cell>
          <cell r="N302" t="str">
            <v>NaN</v>
          </cell>
          <cell r="O302" t="str">
            <v>NaN</v>
          </cell>
          <cell r="P302" t="str">
            <v>NaN</v>
          </cell>
          <cell r="Q302" t="str">
            <v>NaN</v>
          </cell>
          <cell r="R302" t="str">
            <v>NaN</v>
          </cell>
        </row>
        <row r="303">
          <cell r="A303" t="str">
            <v>6099_H2</v>
          </cell>
          <cell r="B303">
            <v>9.1900167465209996</v>
          </cell>
          <cell r="C303">
            <v>166191382528</v>
          </cell>
          <cell r="D303">
            <v>76537135104</v>
          </cell>
          <cell r="E303">
            <v>11.424461364746101</v>
          </cell>
          <cell r="F303">
            <v>0.89882400631904602</v>
          </cell>
          <cell r="G303">
            <v>63531.12443027</v>
          </cell>
          <cell r="H303">
            <v>6699408896</v>
          </cell>
          <cell r="I303">
            <v>10926511616</v>
          </cell>
          <cell r="J303">
            <v>1254427008</v>
          </cell>
          <cell r="K303">
            <v>11.24</v>
          </cell>
          <cell r="L303">
            <v>0.61723412530561705</v>
          </cell>
          <cell r="M303">
            <v>1.09403718080848E-2</v>
          </cell>
          <cell r="N303">
            <v>7.9966548604897297E-2</v>
          </cell>
          <cell r="O303">
            <v>1.01641115344716</v>
          </cell>
          <cell r="P303">
            <v>0.145103660533038</v>
          </cell>
          <cell r="Q303">
            <v>0.114805809217565</v>
          </cell>
          <cell r="R303">
            <v>2.1713823270517798</v>
          </cell>
        </row>
        <row r="304">
          <cell r="A304" t="str">
            <v>6116_H1</v>
          </cell>
          <cell r="B304">
            <v>15.835330963134799</v>
          </cell>
          <cell r="C304">
            <v>2429552128</v>
          </cell>
          <cell r="D304">
            <v>3459906048</v>
          </cell>
          <cell r="E304">
            <v>7.0194602012634304</v>
          </cell>
          <cell r="F304">
            <v>1.0711519718170199</v>
          </cell>
          <cell r="G304">
            <v>444.904</v>
          </cell>
          <cell r="H304">
            <v>492902016</v>
          </cell>
          <cell r="I304">
            <v>1024306048</v>
          </cell>
          <cell r="J304">
            <v>270924992</v>
          </cell>
          <cell r="K304">
            <v>8.24</v>
          </cell>
          <cell r="L304">
            <v>0.11998054300573401</v>
          </cell>
          <cell r="M304">
            <v>1.73379354099139E-2</v>
          </cell>
          <cell r="N304">
            <v>0.12999417133701699</v>
          </cell>
          <cell r="O304">
            <v>0.85187623801740697</v>
          </cell>
          <cell r="P304">
            <v>0.25219814233987897</v>
          </cell>
          <cell r="Q304">
            <v>0.26449613621728801</v>
          </cell>
          <cell r="R304">
            <v>0.70220176336996298</v>
          </cell>
        </row>
        <row r="305">
          <cell r="A305" t="str">
            <v>6178_H1</v>
          </cell>
          <cell r="B305">
            <v>6.0585842132568404</v>
          </cell>
          <cell r="C305">
            <v>148980563968</v>
          </cell>
          <cell r="D305">
            <v>48903897088</v>
          </cell>
          <cell r="E305">
            <v>10.606409072876</v>
          </cell>
          <cell r="F305">
            <v>0.62898100912570998</v>
          </cell>
          <cell r="G305">
            <v>33697.075985470001</v>
          </cell>
          <cell r="H305">
            <v>4610787840</v>
          </cell>
          <cell r="I305" t="str">
            <v>NaN</v>
          </cell>
          <cell r="J305">
            <v>18176739328</v>
          </cell>
          <cell r="K305">
            <v>9.1</v>
          </cell>
          <cell r="L305">
            <v>0.52668958752329498</v>
          </cell>
          <cell r="M305">
            <v>1.2739175831177899E-2</v>
          </cell>
          <cell r="N305">
            <v>6.91187922116165E-2</v>
          </cell>
          <cell r="O305">
            <v>1.1655394585578001</v>
          </cell>
          <cell r="P305" t="str">
            <v>NaN</v>
          </cell>
          <cell r="Q305" t="str">
            <v>NaN</v>
          </cell>
          <cell r="R305">
            <v>3.0463945173922902</v>
          </cell>
        </row>
        <row r="306">
          <cell r="A306" t="str">
            <v>1919_H1</v>
          </cell>
          <cell r="B306">
            <v>-4.2965397834777797</v>
          </cell>
          <cell r="C306">
            <v>82662785024</v>
          </cell>
          <cell r="D306">
            <v>20372770816</v>
          </cell>
          <cell r="E306">
            <v>1.9941489696502701</v>
          </cell>
          <cell r="F306">
            <v>-8.3974003791809096E-2</v>
          </cell>
          <cell r="G306">
            <v>60692.514000000003</v>
          </cell>
          <cell r="H306">
            <v>10216273920</v>
          </cell>
          <cell r="I306">
            <v>5267016960</v>
          </cell>
          <cell r="J306">
            <v>32627193856</v>
          </cell>
          <cell r="K306">
            <v>3.89</v>
          </cell>
          <cell r="L306">
            <v>1.0099222230339999</v>
          </cell>
          <cell r="M306">
            <v>2.64334064177696E-2</v>
          </cell>
          <cell r="N306">
            <v>-2.15871475043211E-2</v>
          </cell>
          <cell r="O306">
            <v>0.51263469656819305</v>
          </cell>
          <cell r="P306">
            <v>0.13253235754448101</v>
          </cell>
          <cell r="Q306">
            <v>6.1946247949807303</v>
          </cell>
          <cell r="R306">
            <v>4.0575131272315597</v>
          </cell>
        </row>
        <row r="307">
          <cell r="A307" t="str">
            <v>3899_H1</v>
          </cell>
          <cell r="B307">
            <v>2.8303151130676301</v>
          </cell>
          <cell r="C307">
            <v>7838467072</v>
          </cell>
          <cell r="D307">
            <v>5305446912</v>
          </cell>
          <cell r="E307">
            <v>2.73703193664551</v>
          </cell>
          <cell r="F307">
            <v>7.6788999140262604E-2</v>
          </cell>
          <cell r="G307">
            <v>-281.76100000000002</v>
          </cell>
          <cell r="H307">
            <v>1938393984</v>
          </cell>
          <cell r="I307">
            <v>826924000</v>
          </cell>
          <cell r="J307">
            <v>-541532992</v>
          </cell>
          <cell r="K307">
            <v>7.52</v>
          </cell>
          <cell r="L307">
            <v>0.797269214965314</v>
          </cell>
          <cell r="M307">
            <v>2.76689747258092E-2</v>
          </cell>
          <cell r="N307">
            <v>1.0211303077162601E-2</v>
          </cell>
          <cell r="O307">
            <v>0.363967012851797</v>
          </cell>
          <cell r="P307">
            <v>5.6729076186545699E-2</v>
          </cell>
          <cell r="Q307">
            <v>-0.65487637557986</v>
          </cell>
          <cell r="R307">
            <v>1.4774376602036601</v>
          </cell>
        </row>
        <row r="308">
          <cell r="A308" t="str">
            <v>3339_H2</v>
          </cell>
          <cell r="B308">
            <v>11.0610818862915</v>
          </cell>
          <cell r="C308">
            <v>5012536832</v>
          </cell>
          <cell r="D308">
            <v>7098596864</v>
          </cell>
          <cell r="E308">
            <v>1.6585119962692301</v>
          </cell>
          <cell r="F308">
            <v>0.18123599886894201</v>
          </cell>
          <cell r="G308">
            <v>-834.68200000000002</v>
          </cell>
          <cell r="H308">
            <v>4280100096</v>
          </cell>
          <cell r="I308">
            <v>956928992</v>
          </cell>
          <cell r="J308">
            <v>-1754385024</v>
          </cell>
          <cell r="K308">
            <v>3.34</v>
          </cell>
          <cell r="L308">
            <v>0.91593147109324602</v>
          </cell>
          <cell r="M308">
            <v>2.91465309019639E-2</v>
          </cell>
          <cell r="N308">
            <v>5.4262275110461701E-2</v>
          </cell>
          <cell r="O308">
            <v>0.49656047792491897</v>
          </cell>
          <cell r="P308">
            <v>6.6939019305572403E-2</v>
          </cell>
          <cell r="Q308">
            <v>-1.83334922305291</v>
          </cell>
          <cell r="R308">
            <v>0.70613065201951397</v>
          </cell>
        </row>
        <row r="309">
          <cell r="A309" t="str">
            <v>187_H1</v>
          </cell>
          <cell r="B309">
            <v>-22.564210891723601</v>
          </cell>
          <cell r="C309">
            <v>954229760</v>
          </cell>
          <cell r="D309">
            <v>496242368</v>
          </cell>
          <cell r="E309">
            <v>1.17593002319336</v>
          </cell>
          <cell r="F309">
            <v>-0.294978998601437</v>
          </cell>
          <cell r="G309">
            <v>592.25148174000003</v>
          </cell>
          <cell r="H309">
            <v>422000000</v>
          </cell>
          <cell r="I309" t="str">
            <v>NaN</v>
          </cell>
          <cell r="J309">
            <v>199507136</v>
          </cell>
          <cell r="K309">
            <v>2.2799999999999998</v>
          </cell>
          <cell r="L309">
            <v>0.34133667153677899</v>
          </cell>
          <cell r="M309">
            <v>2.9284944829643899E-2</v>
          </cell>
          <cell r="N309">
            <v>-0.12937675377256</v>
          </cell>
          <cell r="O309">
            <v>0.51575878210235104</v>
          </cell>
          <cell r="P309" t="str">
            <v>NaN</v>
          </cell>
          <cell r="Q309" t="str">
            <v>NaN</v>
          </cell>
          <cell r="R309">
            <v>1.9229107015707301</v>
          </cell>
        </row>
        <row r="310">
          <cell r="A310" t="str">
            <v>687_H2</v>
          </cell>
          <cell r="B310">
            <v>3.79678511619568</v>
          </cell>
          <cell r="C310">
            <v>7064054784</v>
          </cell>
          <cell r="D310">
            <v>12200232960</v>
          </cell>
          <cell r="E310">
            <v>3.5856699943542498</v>
          </cell>
          <cell r="F310" t="str">
            <v>NaN</v>
          </cell>
          <cell r="G310">
            <v>2813.7020000000002</v>
          </cell>
          <cell r="H310">
            <v>3402497792</v>
          </cell>
          <cell r="I310" t="str">
            <v>NaN</v>
          </cell>
          <cell r="J310">
            <v>2783668992</v>
          </cell>
          <cell r="K310">
            <v>2.12</v>
          </cell>
          <cell r="L310">
            <v>0.62289280816649994</v>
          </cell>
          <cell r="M310">
            <v>3.2198883346259602E-2</v>
          </cell>
          <cell r="N310" t="str">
            <v>NaN</v>
          </cell>
          <cell r="O310">
            <v>1.69135377092182</v>
          </cell>
          <cell r="P310" t="str">
            <v>NaN</v>
          </cell>
          <cell r="Q310" t="str">
            <v>NaN</v>
          </cell>
          <cell r="R310">
            <v>0.57900982769430698</v>
          </cell>
        </row>
        <row r="311">
          <cell r="A311" t="str">
            <v>665_H1</v>
          </cell>
          <cell r="B311">
            <v>8.5845880508422905</v>
          </cell>
          <cell r="C311">
            <v>103822352384</v>
          </cell>
          <cell r="D311">
            <v>23244177408</v>
          </cell>
          <cell r="E311">
            <v>4.3530697822570801</v>
          </cell>
          <cell r="F311">
            <v>0.35922899842262301</v>
          </cell>
          <cell r="G311">
            <v>20641.161</v>
          </cell>
          <cell r="H311">
            <v>5339720704</v>
          </cell>
          <cell r="I311">
            <v>3842476032</v>
          </cell>
          <cell r="J311">
            <v>26329208832</v>
          </cell>
          <cell r="K311">
            <v>4.57</v>
          </cell>
          <cell r="L311">
            <v>1.15547355197881</v>
          </cell>
          <cell r="M311">
            <v>1.9112023070237499E-2</v>
          </cell>
          <cell r="N311">
            <v>7.8605907751121001E-2</v>
          </cell>
          <cell r="O311">
            <v>0.95253168101905505</v>
          </cell>
          <cell r="P311">
            <v>0.157462106873174</v>
          </cell>
          <cell r="Q311">
            <v>6.85214653591364</v>
          </cell>
          <cell r="R311">
            <v>4.46659610971078</v>
          </cell>
        </row>
        <row r="312">
          <cell r="A312" t="str">
            <v>669_H1</v>
          </cell>
          <cell r="B312">
            <v>18.3135871887207</v>
          </cell>
          <cell r="C312">
            <v>2892503040</v>
          </cell>
          <cell r="D312">
            <v>2532567040</v>
          </cell>
          <cell r="E312">
            <v>1.38097596168518</v>
          </cell>
          <cell r="F312">
            <v>0.237996995449066</v>
          </cell>
          <cell r="G312">
            <v>28.158999999999899</v>
          </cell>
          <cell r="H312">
            <v>1833896960</v>
          </cell>
          <cell r="I312">
            <v>681989984</v>
          </cell>
          <cell r="J312">
            <v>290708992</v>
          </cell>
          <cell r="K312">
            <v>45.75</v>
          </cell>
          <cell r="L312">
            <v>0.64097390338215998</v>
          </cell>
          <cell r="M312">
            <v>1.8953495023332899E-2</v>
          </cell>
          <cell r="N312">
            <v>5.2021201191052701E-3</v>
          </cell>
          <cell r="O312">
            <v>3.01852669220804E-2</v>
          </cell>
          <cell r="P312">
            <v>8.1285291465730894E-3</v>
          </cell>
          <cell r="Q312">
            <v>0.42626577929332199</v>
          </cell>
          <cell r="R312">
            <v>1.1421229899604199</v>
          </cell>
        </row>
        <row r="313">
          <cell r="A313" t="str">
            <v>3808_H1</v>
          </cell>
          <cell r="B313">
            <v>8.3081684112548793</v>
          </cell>
          <cell r="C313">
            <v>34597167104</v>
          </cell>
          <cell r="D313">
            <v>21131196416</v>
          </cell>
          <cell r="E313">
            <v>7.6534771919250497</v>
          </cell>
          <cell r="F313">
            <v>0.61484999209642399</v>
          </cell>
          <cell r="G313">
            <v>-8876.1949999999997</v>
          </cell>
          <cell r="H313">
            <v>2760993024</v>
          </cell>
          <cell r="I313">
            <v>3857164032</v>
          </cell>
          <cell r="J313">
            <v>-5818525184</v>
          </cell>
          <cell r="K313">
            <v>9.2899999999999991</v>
          </cell>
          <cell r="L313">
            <v>1.00240585354753</v>
          </cell>
          <cell r="M313">
            <v>3.4161014521933597E-2</v>
          </cell>
          <cell r="N313">
            <v>6.6184068040519295E-2</v>
          </cell>
          <cell r="O313">
            <v>0.82384038664424697</v>
          </cell>
          <cell r="P313">
            <v>0.15037901481118399</v>
          </cell>
          <cell r="Q313">
            <v>-1.50849824786503</v>
          </cell>
          <cell r="R313">
            <v>1.6372554787197899</v>
          </cell>
        </row>
        <row r="314">
          <cell r="A314" t="str">
            <v>6808_H1</v>
          </cell>
          <cell r="B314">
            <v>13.780304908752401</v>
          </cell>
          <cell r="C314">
            <v>30930999296</v>
          </cell>
          <cell r="D314">
            <v>21474000896</v>
          </cell>
          <cell r="E314">
            <v>2.2510130405425999</v>
          </cell>
          <cell r="F314">
            <v>0.29939600825309798</v>
          </cell>
          <cell r="G314">
            <v>-9258</v>
          </cell>
          <cell r="H314">
            <v>9539704832</v>
          </cell>
          <cell r="I314">
            <v>7560999936</v>
          </cell>
          <cell r="J314">
            <v>-8792999936</v>
          </cell>
          <cell r="K314">
            <v>9.1300000000000008</v>
          </cell>
          <cell r="L314">
            <v>0.27720508074032302</v>
          </cell>
          <cell r="M314">
            <v>2.4494923280836699E-2</v>
          </cell>
          <cell r="N314">
            <v>3.27925529302407E-2</v>
          </cell>
          <cell r="O314">
            <v>0.24655126402438099</v>
          </cell>
          <cell r="P314">
            <v>8.6810761451893398E-2</v>
          </cell>
          <cell r="Q314">
            <v>-1.16294141124564</v>
          </cell>
          <cell r="R314">
            <v>1.44039294055173</v>
          </cell>
        </row>
        <row r="315">
          <cell r="A315" t="str">
            <v>6818_H1</v>
          </cell>
          <cell r="B315">
            <v>12.309200286865201</v>
          </cell>
          <cell r="C315">
            <v>3756098060288</v>
          </cell>
          <cell r="D315">
            <v>273658003456</v>
          </cell>
          <cell r="E315">
            <v>5.8625512123107901</v>
          </cell>
          <cell r="F315">
            <v>0.63261100649833701</v>
          </cell>
          <cell r="G315" t="str">
            <v>NaN</v>
          </cell>
          <cell r="H315">
            <v>46678999040</v>
          </cell>
          <cell r="I315" t="str">
            <v>NaN</v>
          </cell>
          <cell r="J315">
            <v>827136999424</v>
          </cell>
          <cell r="K315">
            <v>3.77</v>
          </cell>
          <cell r="L315">
            <v>0.87335076837491199</v>
          </cell>
          <cell r="M315">
            <v>1.41191835923834E-2</v>
          </cell>
          <cell r="N315">
            <v>0.167801327983644</v>
          </cell>
          <cell r="O315">
            <v>1.55505337196573</v>
          </cell>
          <cell r="P315" t="str">
            <v>NaN</v>
          </cell>
          <cell r="Q315" t="str">
            <v>NaN</v>
          </cell>
          <cell r="R315">
            <v>13.725518760104199</v>
          </cell>
        </row>
        <row r="316">
          <cell r="A316" t="str">
            <v>683_H1</v>
          </cell>
          <cell r="B316">
            <v>9.2860307693481392</v>
          </cell>
          <cell r="C316">
            <v>71427309568</v>
          </cell>
          <cell r="D316">
            <v>86131122176</v>
          </cell>
          <cell r="E316">
            <v>59.677635192871101</v>
          </cell>
          <cell r="F316">
            <v>5.4056508541107204</v>
          </cell>
          <cell r="G316">
            <v>38224.673000000003</v>
          </cell>
          <cell r="H316">
            <v>1443272960</v>
          </cell>
          <cell r="I316">
            <v>10598078976</v>
          </cell>
          <cell r="J316">
            <v>24718753792</v>
          </cell>
          <cell r="K316">
            <v>35.35</v>
          </cell>
          <cell r="L316">
            <v>0.41044936871685</v>
          </cell>
          <cell r="M316">
            <v>1.42438605482162E-2</v>
          </cell>
          <cell r="N316">
            <v>0.15291798738644199</v>
          </cell>
          <cell r="O316">
            <v>1.6881933576484001</v>
          </cell>
          <cell r="P316">
            <v>0.20772507904302201</v>
          </cell>
          <cell r="Q316">
            <v>2.3323805991611399</v>
          </cell>
          <cell r="R316">
            <v>0.82928571883744595</v>
          </cell>
        </row>
        <row r="317">
          <cell r="A317" t="str">
            <v>6837_H1</v>
          </cell>
          <cell r="B317">
            <v>6.9769701957702601</v>
          </cell>
          <cell r="C317">
            <v>401269882880</v>
          </cell>
          <cell r="D317">
            <v>116116504576</v>
          </cell>
          <cell r="E317">
            <v>10.0955953598022</v>
          </cell>
          <cell r="F317">
            <v>0.67102000117301897</v>
          </cell>
          <cell r="G317">
            <v>79493.781952539997</v>
          </cell>
          <cell r="H317">
            <v>11501700096</v>
          </cell>
          <cell r="I317" t="str">
            <v>NaN</v>
          </cell>
          <cell r="J317">
            <v>65407832064</v>
          </cell>
          <cell r="K317">
            <v>10.38</v>
          </cell>
          <cell r="L317">
            <v>0.83347951027898903</v>
          </cell>
          <cell r="M317">
            <v>1.31535454908759E-2</v>
          </cell>
          <cell r="N317">
            <v>6.4645472174664598E-2</v>
          </cell>
          <cell r="O317">
            <v>0.97260070903682105</v>
          </cell>
          <cell r="P317" t="str">
            <v>NaN</v>
          </cell>
          <cell r="Q317" t="str">
            <v>NaN</v>
          </cell>
          <cell r="R317">
            <v>3.4557523441240199</v>
          </cell>
        </row>
        <row r="318">
          <cell r="A318" t="str">
            <v>6863_H1</v>
          </cell>
          <cell r="B318" t="str">
            <v>NaN</v>
          </cell>
          <cell r="C318" t="str">
            <v>NaN</v>
          </cell>
          <cell r="D318" t="str">
            <v>NaN</v>
          </cell>
          <cell r="E318" t="str">
            <v>NaN</v>
          </cell>
          <cell r="F318" t="str">
            <v>NaN</v>
          </cell>
          <cell r="G318" t="str">
            <v>NaN</v>
          </cell>
          <cell r="H318" t="str">
            <v>NaN</v>
          </cell>
          <cell r="I318" t="str">
            <v>NaN</v>
          </cell>
          <cell r="J318" t="str">
            <v>NaN</v>
          </cell>
          <cell r="K318" t="str">
            <v>NaN</v>
          </cell>
          <cell r="L318" t="str">
            <v>NaN</v>
          </cell>
          <cell r="M318" t="str">
            <v>NaN</v>
          </cell>
          <cell r="N318" t="str">
            <v>NaN</v>
          </cell>
          <cell r="O318" t="str">
            <v>NaN</v>
          </cell>
          <cell r="P318" t="str">
            <v>NaN</v>
          </cell>
          <cell r="Q318" t="str">
            <v>NaN</v>
          </cell>
          <cell r="R318" t="str">
            <v>NaN</v>
          </cell>
        </row>
        <row r="319">
          <cell r="A319" t="str">
            <v>6869_H2</v>
          </cell>
          <cell r="B319">
            <v>21.750808715820298</v>
          </cell>
          <cell r="C319">
            <v>4312263168</v>
          </cell>
          <cell r="D319">
            <v>4560078848</v>
          </cell>
          <cell r="E319">
            <v>6.6852059364318803</v>
          </cell>
          <cell r="F319">
            <v>1.3385170102119399</v>
          </cell>
          <cell r="G319">
            <v>479.08</v>
          </cell>
          <cell r="H319">
            <v>682115008</v>
          </cell>
          <cell r="I319">
            <v>1135419008</v>
          </cell>
          <cell r="J319">
            <v>212468000</v>
          </cell>
          <cell r="K319">
            <v>36.299999999999997</v>
          </cell>
          <cell r="L319">
            <v>1.3937821827764401</v>
          </cell>
          <cell r="M319">
            <v>3.39660409576985E-2</v>
          </cell>
          <cell r="N319">
            <v>3.6873746837794499E-2</v>
          </cell>
          <cell r="O319">
            <v>0.18416545279426699</v>
          </cell>
          <cell r="P319">
            <v>4.5855551598964303E-2</v>
          </cell>
          <cell r="Q319">
            <v>0.18712739394266001</v>
          </cell>
          <cell r="R319">
            <v>0.94565539582529601</v>
          </cell>
        </row>
        <row r="320">
          <cell r="A320" t="str">
            <v>1072_H1</v>
          </cell>
          <cell r="B320" t="str">
            <v>NaN</v>
          </cell>
          <cell r="C320" t="str">
            <v>NaN</v>
          </cell>
          <cell r="D320" t="str">
            <v>NaN</v>
          </cell>
          <cell r="E320" t="str">
            <v>NaN</v>
          </cell>
          <cell r="F320" t="str">
            <v>NaN</v>
          </cell>
          <cell r="G320" t="str">
            <v>NaN</v>
          </cell>
          <cell r="H320" t="str">
            <v>NaN</v>
          </cell>
          <cell r="I320" t="str">
            <v>NaN</v>
          </cell>
          <cell r="J320" t="str">
            <v>NaN</v>
          </cell>
          <cell r="K320" t="str">
            <v>NaN</v>
          </cell>
          <cell r="L320" t="str">
            <v>NaN</v>
          </cell>
          <cell r="M320" t="str">
            <v>NaN</v>
          </cell>
          <cell r="N320" t="str">
            <v>NaN</v>
          </cell>
          <cell r="O320" t="str">
            <v>NaN</v>
          </cell>
          <cell r="P320" t="str">
            <v>NaN</v>
          </cell>
          <cell r="Q320" t="str">
            <v>NaN</v>
          </cell>
          <cell r="R320" t="str">
            <v>NaN</v>
          </cell>
        </row>
        <row r="321">
          <cell r="A321" t="str">
            <v>688_H1</v>
          </cell>
          <cell r="B321">
            <v>17.523967742919901</v>
          </cell>
          <cell r="C321">
            <v>338748768256</v>
          </cell>
          <cell r="D321">
            <v>243442089984</v>
          </cell>
          <cell r="E321">
            <v>22.219570159912099</v>
          </cell>
          <cell r="F321">
            <v>3.6298350095748901</v>
          </cell>
          <cell r="G321">
            <v>82036.964999999997</v>
          </cell>
          <cell r="H321">
            <v>10956200960</v>
          </cell>
          <cell r="I321">
            <v>60176005120</v>
          </cell>
          <cell r="J321">
            <v>39252176896</v>
          </cell>
          <cell r="K321">
            <v>27.25</v>
          </cell>
          <cell r="L321">
            <v>0.87770478851022204</v>
          </cell>
          <cell r="M321">
            <v>1.7760851316433599E-2</v>
          </cell>
          <cell r="N321">
            <v>0.13320495447981201</v>
          </cell>
          <cell r="O321">
            <v>0.81539707008851703</v>
          </cell>
          <cell r="P321">
            <v>0.20155646716794101</v>
          </cell>
          <cell r="Q321">
            <v>0.65228951004183899</v>
          </cell>
          <cell r="R321">
            <v>1.3914963031999299</v>
          </cell>
        </row>
        <row r="322">
          <cell r="A322" t="str">
            <v>6881_H1</v>
          </cell>
          <cell r="B322">
            <v>8.5375089645385707</v>
          </cell>
          <cell r="C322">
            <v>166420463616</v>
          </cell>
          <cell r="D322">
            <v>62641098752</v>
          </cell>
          <cell r="E322">
            <v>6.1792941093444798</v>
          </cell>
          <cell r="F322">
            <v>0.51386998593807198</v>
          </cell>
          <cell r="G322">
            <v>15350.92353228</v>
          </cell>
          <cell r="H322">
            <v>10137259008</v>
          </cell>
          <cell r="I322">
            <v>10632072704</v>
          </cell>
          <cell r="J322">
            <v>-6681155072</v>
          </cell>
          <cell r="K322">
            <v>5.22</v>
          </cell>
          <cell r="L322">
            <v>1.02523654956861</v>
          </cell>
          <cell r="M322">
            <v>1.62342171257535E-2</v>
          </cell>
          <cell r="N322">
            <v>9.8442526041776293E-2</v>
          </cell>
          <cell r="O322">
            <v>1.1837728178820801</v>
          </cell>
          <cell r="P322">
            <v>0.200921663803694</v>
          </cell>
          <cell r="Q322">
            <v>-0.628396292802476</v>
          </cell>
          <cell r="R322">
            <v>2.6567296380746601</v>
          </cell>
        </row>
        <row r="323">
          <cell r="A323" t="str">
            <v>6886_H1</v>
          </cell>
          <cell r="B323">
            <v>7.3379931449890101</v>
          </cell>
          <cell r="C323">
            <v>287027462144</v>
          </cell>
          <cell r="D323">
            <v>85927034880</v>
          </cell>
          <cell r="E323">
            <v>11.9963426589966</v>
          </cell>
          <cell r="F323">
            <v>0.86178100109100297</v>
          </cell>
          <cell r="G323">
            <v>-1473.4730714499899</v>
          </cell>
          <cell r="H323">
            <v>7162768896</v>
          </cell>
          <cell r="I323" t="str">
            <v>NaN</v>
          </cell>
          <cell r="J323">
            <v>-8082933760</v>
          </cell>
          <cell r="K323">
            <v>15.1</v>
          </cell>
          <cell r="L323">
            <v>1.18384669303701</v>
          </cell>
          <cell r="M323">
            <v>1.81364097800427E-2</v>
          </cell>
          <cell r="N323">
            <v>5.7071589476225398E-2</v>
          </cell>
          <cell r="O323">
            <v>0.79445977874149698</v>
          </cell>
          <cell r="P323" t="str">
            <v>NaN</v>
          </cell>
          <cell r="Q323" t="str">
            <v>NaN</v>
          </cell>
          <cell r="R323">
            <v>3.34036269894386</v>
          </cell>
        </row>
        <row r="324">
          <cell r="A324" t="str">
            <v>69_H1</v>
          </cell>
          <cell r="B324">
            <v>2.7390251159668</v>
          </cell>
          <cell r="C324">
            <v>6582923776</v>
          </cell>
          <cell r="D324">
            <v>6221756928</v>
          </cell>
          <cell r="E324">
            <v>1.73768794536591</v>
          </cell>
          <cell r="F324">
            <v>4.8049999400973299E-2</v>
          </cell>
          <cell r="G324">
            <v>4678.7190000000001</v>
          </cell>
          <cell r="H324">
            <v>3580478976</v>
          </cell>
          <cell r="I324">
            <v>426104000</v>
          </cell>
          <cell r="J324">
            <v>4409683968</v>
          </cell>
          <cell r="K324">
            <v>15.8</v>
          </cell>
          <cell r="L324">
            <v>0.496561532952708</v>
          </cell>
          <cell r="M324">
            <v>1.9312974168770099E-2</v>
          </cell>
          <cell r="N324">
            <v>3.0411392025932499E-3</v>
          </cell>
          <cell r="O324">
            <v>0.109980249706703</v>
          </cell>
          <cell r="P324">
            <v>7.5321222510408899E-3</v>
          </cell>
          <cell r="Q324">
            <v>10.3488443384714</v>
          </cell>
          <cell r="R324">
            <v>1.0580490128720099</v>
          </cell>
        </row>
        <row r="325">
          <cell r="A325" t="str">
            <v>691_H1</v>
          </cell>
          <cell r="B325">
            <v>-1.8506380319595299</v>
          </cell>
          <cell r="C325">
            <v>22670508032</v>
          </cell>
          <cell r="D325">
            <v>3171736064</v>
          </cell>
          <cell r="E325">
            <v>0.93862199783325195</v>
          </cell>
          <cell r="F325">
            <v>-1.4556999783963E-2</v>
          </cell>
          <cell r="G325">
            <v>14062.134</v>
          </cell>
          <cell r="H325">
            <v>3379140352</v>
          </cell>
          <cell r="I325">
            <v>2515370112</v>
          </cell>
          <cell r="J325">
            <v>13962148864</v>
          </cell>
          <cell r="K325">
            <v>6.29</v>
          </cell>
          <cell r="L325">
            <v>0</v>
          </cell>
          <cell r="M325">
            <v>0</v>
          </cell>
          <cell r="N325">
            <v>-2.3143083917270299E-3</v>
          </cell>
          <cell r="O325">
            <v>0.14922448296236099</v>
          </cell>
          <cell r="P325">
            <v>0.118343588189217</v>
          </cell>
          <cell r="Q325">
            <v>5.5507333880573704</v>
          </cell>
          <cell r="R325">
            <v>7.1476653714399401</v>
          </cell>
        </row>
        <row r="326">
          <cell r="A326" t="str">
            <v>13_H1</v>
          </cell>
          <cell r="B326" t="str">
            <v>NaN</v>
          </cell>
          <cell r="C326" t="str">
            <v>NaN</v>
          </cell>
          <cell r="D326" t="str">
            <v>NaN</v>
          </cell>
          <cell r="E326" t="str">
            <v>NaN</v>
          </cell>
          <cell r="F326" t="str">
            <v>NaN</v>
          </cell>
          <cell r="G326" t="str">
            <v>NaN</v>
          </cell>
          <cell r="H326" t="str">
            <v>NaN</v>
          </cell>
          <cell r="I326" t="str">
            <v>NaN</v>
          </cell>
          <cell r="J326" t="str">
            <v>NaN</v>
          </cell>
          <cell r="K326" t="str">
            <v>NaN</v>
          </cell>
          <cell r="L326" t="str">
            <v>NaN</v>
          </cell>
          <cell r="M326" t="str">
            <v>NaN</v>
          </cell>
          <cell r="N326" t="str">
            <v>NaN</v>
          </cell>
          <cell r="O326" t="str">
            <v>NaN</v>
          </cell>
          <cell r="P326" t="str">
            <v>NaN</v>
          </cell>
          <cell r="Q326" t="str">
            <v>NaN</v>
          </cell>
          <cell r="R326" t="str">
            <v>NaN</v>
          </cell>
        </row>
        <row r="327">
          <cell r="A327" t="str">
            <v>696_H1</v>
          </cell>
          <cell r="B327">
            <v>15.5940341949463</v>
          </cell>
          <cell r="C327">
            <v>4697801216</v>
          </cell>
          <cell r="D327">
            <v>14355008512</v>
          </cell>
          <cell r="E327">
            <v>4.9056668281555202</v>
          </cell>
          <cell r="F327">
            <v>0.72823399305343595</v>
          </cell>
          <cell r="G327">
            <v>-5629.2579999999998</v>
          </cell>
          <cell r="H327">
            <v>2926209536</v>
          </cell>
          <cell r="I327">
            <v>2871084032</v>
          </cell>
          <cell r="J327">
            <v>-6778578944</v>
          </cell>
          <cell r="K327">
            <v>22.75</v>
          </cell>
          <cell r="L327">
            <v>0.71488607850290598</v>
          </cell>
          <cell r="M327">
            <v>2.14830219475351E-2</v>
          </cell>
          <cell r="N327">
            <v>3.2010285408942199E-2</v>
          </cell>
          <cell r="O327">
            <v>0.21563370673211099</v>
          </cell>
          <cell r="P327">
            <v>4.3127980081762503E-2</v>
          </cell>
          <cell r="Q327">
            <v>-2.3609824263060801</v>
          </cell>
          <cell r="R327">
            <v>0.327258685501503</v>
          </cell>
        </row>
        <row r="328">
          <cell r="A328" t="str">
            <v>696_H2</v>
          </cell>
          <cell r="B328" t="str">
            <v>NaN</v>
          </cell>
          <cell r="C328" t="str">
            <v>NaN</v>
          </cell>
          <cell r="D328" t="str">
            <v>NaN</v>
          </cell>
          <cell r="E328" t="str">
            <v>NaN</v>
          </cell>
          <cell r="F328" t="str">
            <v>NaN</v>
          </cell>
          <cell r="G328" t="str">
            <v>NaN</v>
          </cell>
          <cell r="H328" t="str">
            <v>NaN</v>
          </cell>
          <cell r="I328" t="str">
            <v>NaN</v>
          </cell>
          <cell r="J328" t="str">
            <v>NaN</v>
          </cell>
          <cell r="K328" t="str">
            <v>NaN</v>
          </cell>
          <cell r="L328" t="str">
            <v>NaN</v>
          </cell>
          <cell r="M328" t="str">
            <v>NaN</v>
          </cell>
          <cell r="N328" t="str">
            <v>NaN</v>
          </cell>
          <cell r="O328" t="str">
            <v>NaN</v>
          </cell>
          <cell r="P328" t="str">
            <v>NaN</v>
          </cell>
          <cell r="Q328" t="str">
            <v>NaN</v>
          </cell>
          <cell r="R328" t="str">
            <v>NaN</v>
          </cell>
        </row>
        <row r="329">
          <cell r="A329" t="str">
            <v>698_H1</v>
          </cell>
          <cell r="B329" t="str">
            <v>NaN</v>
          </cell>
          <cell r="C329" t="str">
            <v>NaN</v>
          </cell>
          <cell r="D329" t="str">
            <v>NaN</v>
          </cell>
          <cell r="E329" t="str">
            <v>NaN</v>
          </cell>
          <cell r="F329" t="str">
            <v>NaN</v>
          </cell>
          <cell r="G329" t="str">
            <v>NaN</v>
          </cell>
          <cell r="H329" t="str">
            <v>NaN</v>
          </cell>
          <cell r="I329" t="str">
            <v>NaN</v>
          </cell>
          <cell r="J329" t="str">
            <v>NaN</v>
          </cell>
          <cell r="K329" t="str">
            <v>NaN</v>
          </cell>
          <cell r="L329" t="str">
            <v>NaN</v>
          </cell>
          <cell r="M329" t="str">
            <v>NaN</v>
          </cell>
          <cell r="N329" t="str">
            <v>NaN</v>
          </cell>
          <cell r="O329" t="str">
            <v>NaN</v>
          </cell>
          <cell r="P329" t="str">
            <v>NaN</v>
          </cell>
          <cell r="Q329" t="str">
            <v>NaN</v>
          </cell>
          <cell r="R329" t="str">
            <v>NaN</v>
          </cell>
        </row>
        <row r="330">
          <cell r="A330" t="str">
            <v>2866_H1</v>
          </cell>
          <cell r="B330" t="str">
            <v>NaN</v>
          </cell>
          <cell r="C330" t="str">
            <v>NaN</v>
          </cell>
          <cell r="D330" t="str">
            <v>NaN</v>
          </cell>
          <cell r="E330" t="str">
            <v>NaN</v>
          </cell>
          <cell r="F330" t="str">
            <v>NaN</v>
          </cell>
          <cell r="G330" t="str">
            <v>NaN</v>
          </cell>
          <cell r="H330" t="str">
            <v>NaN</v>
          </cell>
          <cell r="I330" t="str">
            <v>NaN</v>
          </cell>
          <cell r="J330" t="str">
            <v>NaN</v>
          </cell>
          <cell r="K330" t="str">
            <v>NaN</v>
          </cell>
          <cell r="L330" t="str">
            <v>NaN</v>
          </cell>
          <cell r="M330" t="str">
            <v>NaN</v>
          </cell>
          <cell r="N330" t="str">
            <v>NaN</v>
          </cell>
          <cell r="O330" t="str">
            <v>NaN</v>
          </cell>
          <cell r="P330" t="str">
            <v>NaN</v>
          </cell>
          <cell r="Q330" t="str">
            <v>NaN</v>
          </cell>
          <cell r="R330" t="str">
            <v>NaN</v>
          </cell>
        </row>
        <row r="331">
          <cell r="A331" t="str">
            <v>700_H1</v>
          </cell>
          <cell r="B331">
            <v>30.865453720092798</v>
          </cell>
          <cell r="C331">
            <v>268713000960</v>
          </cell>
          <cell r="D331">
            <v>233034006528</v>
          </cell>
          <cell r="E331">
            <v>24.532672882080099</v>
          </cell>
          <cell r="F331">
            <v>6.5118218660354596</v>
          </cell>
          <cell r="G331">
            <v>10038</v>
          </cell>
          <cell r="H331">
            <v>9498924032</v>
          </cell>
          <cell r="I331">
            <v>95555999744</v>
          </cell>
          <cell r="J331">
            <v>-14531999744</v>
          </cell>
          <cell r="K331">
            <v>409.6</v>
          </cell>
          <cell r="L331">
            <v>1.05435952525881</v>
          </cell>
          <cell r="M331">
            <v>1.7837982076579301E-2</v>
          </cell>
          <cell r="N331">
            <v>1.58980026026256E-2</v>
          </cell>
          <cell r="O331">
            <v>5.9894220903515899E-2</v>
          </cell>
          <cell r="P331">
            <v>2.4559730513919999E-2</v>
          </cell>
          <cell r="Q331">
            <v>-0.152078360154591</v>
          </cell>
          <cell r="R331">
            <v>1.1531063854738901</v>
          </cell>
        </row>
        <row r="332">
          <cell r="A332" t="str">
            <v>728_H1</v>
          </cell>
          <cell r="B332">
            <v>6.0007948875427202</v>
          </cell>
          <cell r="C332">
            <v>344400986112</v>
          </cell>
          <cell r="D332">
            <v>320061014016</v>
          </cell>
          <cell r="E332">
            <v>3.95468997955322</v>
          </cell>
          <cell r="F332">
            <v>0.22822600603103599</v>
          </cell>
          <cell r="G332">
            <v>82697</v>
          </cell>
          <cell r="H332">
            <v>80932003840</v>
          </cell>
          <cell r="I332">
            <v>96998002688</v>
          </cell>
          <cell r="J332">
            <v>67536998400</v>
          </cell>
          <cell r="K332">
            <v>3.46</v>
          </cell>
          <cell r="L332">
            <v>0.34852544960187898</v>
          </cell>
          <cell r="M332">
            <v>9.8951483261348998E-3</v>
          </cell>
          <cell r="N332">
            <v>6.5961273419374605E-2</v>
          </cell>
          <cell r="O332">
            <v>1.14297398252983</v>
          </cell>
          <cell r="P332">
            <v>0.34639073807569298</v>
          </cell>
          <cell r="Q332">
            <v>0.69627205229407496</v>
          </cell>
          <cell r="R332">
            <v>1.0760479128357201</v>
          </cell>
        </row>
        <row r="333">
          <cell r="A333" t="str">
            <v>732_H1</v>
          </cell>
          <cell r="B333">
            <v>-0.55656498670578003</v>
          </cell>
          <cell r="C333">
            <v>17098047488</v>
          </cell>
          <cell r="D333">
            <v>6790900224</v>
          </cell>
          <cell r="E333">
            <v>2.3359711170196502</v>
          </cell>
          <cell r="F333">
            <v>-1.33229941129684E-2</v>
          </cell>
          <cell r="G333">
            <v>6321.5550000000003</v>
          </cell>
          <cell r="H333">
            <v>2907099392</v>
          </cell>
          <cell r="I333">
            <v>2021198912</v>
          </cell>
          <cell r="J333">
            <v>5942985216</v>
          </cell>
          <cell r="K333">
            <v>1.99</v>
          </cell>
          <cell r="L333">
            <v>0.96283232807308805</v>
          </cell>
          <cell r="M333">
            <v>3.7153061438379702E-2</v>
          </cell>
          <cell r="N333">
            <v>-6.6949719160645203E-3</v>
          </cell>
          <cell r="O333">
            <v>1.1738548326731899</v>
          </cell>
          <cell r="P333">
            <v>0.34937805641099801</v>
          </cell>
          <cell r="Q333">
            <v>2.9403267440508101</v>
          </cell>
          <cell r="R333">
            <v>2.5177880581388998</v>
          </cell>
        </row>
        <row r="334">
          <cell r="A334" t="str">
            <v>735_H2</v>
          </cell>
          <cell r="B334">
            <v>3.6248099803924601</v>
          </cell>
          <cell r="C334">
            <v>16345387008</v>
          </cell>
          <cell r="D334">
            <v>8233271808</v>
          </cell>
          <cell r="E334">
            <v>6.9383449554443404</v>
          </cell>
          <cell r="F334">
            <v>0.24923700839281099</v>
          </cell>
          <cell r="G334">
            <v>12996.715</v>
          </cell>
          <cell r="H334">
            <v>1186633472</v>
          </cell>
          <cell r="I334">
            <v>1873943040</v>
          </cell>
          <cell r="J334">
            <v>12235175936</v>
          </cell>
          <cell r="K334">
            <v>4.2699999999999996</v>
          </cell>
          <cell r="L334">
            <v>0.48982061158515799</v>
          </cell>
          <cell r="M334">
            <v>1.44181403521947E-2</v>
          </cell>
          <cell r="N334">
            <v>5.8369322808620797E-2</v>
          </cell>
          <cell r="O334">
            <v>1.62490514179024</v>
          </cell>
          <cell r="P334">
            <v>0.36983737886470902</v>
          </cell>
          <cell r="Q334">
            <v>6.5291077022277104</v>
          </cell>
          <cell r="R334">
            <v>1.9852845125455101</v>
          </cell>
        </row>
        <row r="335">
          <cell r="A335" t="str">
            <v>2880_H1</v>
          </cell>
          <cell r="B335" t="str">
            <v>NaN</v>
          </cell>
          <cell r="C335" t="str">
            <v>NaN</v>
          </cell>
          <cell r="D335" t="str">
            <v>NaN</v>
          </cell>
          <cell r="E335" t="str">
            <v>NaN</v>
          </cell>
          <cell r="F335" t="str">
            <v>NaN</v>
          </cell>
          <cell r="G335" t="str">
            <v>NaN</v>
          </cell>
          <cell r="H335" t="str">
            <v>NaN</v>
          </cell>
          <cell r="I335" t="str">
            <v>NaN</v>
          </cell>
          <cell r="J335" t="str">
            <v>NaN</v>
          </cell>
          <cell r="K335" t="str">
            <v>NaN</v>
          </cell>
          <cell r="L335" t="str">
            <v>NaN</v>
          </cell>
          <cell r="M335" t="str">
            <v>NaN</v>
          </cell>
          <cell r="N335" t="str">
            <v>NaN</v>
          </cell>
          <cell r="O335" t="str">
            <v>NaN</v>
          </cell>
          <cell r="P335" t="str">
            <v>NaN</v>
          </cell>
          <cell r="Q335" t="str">
            <v>NaN</v>
          </cell>
          <cell r="R335" t="str">
            <v>NaN</v>
          </cell>
        </row>
        <row r="336">
          <cell r="A336" t="str">
            <v>751_H1</v>
          </cell>
          <cell r="B336">
            <v>1.7867889404296899</v>
          </cell>
          <cell r="C336">
            <v>29666000896</v>
          </cell>
          <cell r="D336">
            <v>16160000000</v>
          </cell>
          <cell r="E336">
            <v>5.2794418334960902</v>
          </cell>
          <cell r="F336">
            <v>9.5866002142429393E-2</v>
          </cell>
          <cell r="G336">
            <v>2839</v>
          </cell>
          <cell r="H336">
            <v>3060929536</v>
          </cell>
          <cell r="I336">
            <v>1170000000</v>
          </cell>
          <cell r="J336">
            <v>1482000000</v>
          </cell>
          <cell r="K336">
            <v>3.53</v>
          </cell>
          <cell r="L336">
            <v>0.66549849710879605</v>
          </cell>
          <cell r="M336">
            <v>2.1820733872346999E-2</v>
          </cell>
          <cell r="N336">
            <v>2.7157507689073501E-2</v>
          </cell>
          <cell r="O336">
            <v>1.4955925873926601</v>
          </cell>
          <cell r="P336">
            <v>0.108282359401817</v>
          </cell>
          <cell r="Q336">
            <v>1.2666666666666699</v>
          </cell>
          <cell r="R336">
            <v>1.8357673821782201</v>
          </cell>
        </row>
        <row r="337">
          <cell r="A337" t="str">
            <v>3369_H1</v>
          </cell>
          <cell r="B337" t="str">
            <v>NaN</v>
          </cell>
          <cell r="C337" t="str">
            <v>NaN</v>
          </cell>
          <cell r="D337" t="str">
            <v>NaN</v>
          </cell>
          <cell r="E337" t="str">
            <v>NaN</v>
          </cell>
          <cell r="F337" t="str">
            <v>NaN</v>
          </cell>
          <cell r="G337" t="str">
            <v>NaN</v>
          </cell>
          <cell r="H337" t="str">
            <v>NaN</v>
          </cell>
          <cell r="I337" t="str">
            <v>NaN</v>
          </cell>
          <cell r="J337" t="str">
            <v>NaN</v>
          </cell>
          <cell r="K337" t="str">
            <v>NaN</v>
          </cell>
          <cell r="L337" t="str">
            <v>NaN</v>
          </cell>
          <cell r="M337" t="str">
            <v>NaN</v>
          </cell>
          <cell r="N337" t="str">
            <v>NaN</v>
          </cell>
          <cell r="O337" t="str">
            <v>NaN</v>
          </cell>
          <cell r="P337" t="str">
            <v>NaN</v>
          </cell>
          <cell r="Q337" t="str">
            <v>NaN</v>
          </cell>
          <cell r="R337" t="str">
            <v>NaN</v>
          </cell>
        </row>
        <row r="338">
          <cell r="A338" t="str">
            <v>754_H1</v>
          </cell>
          <cell r="B338">
            <v>6.1490907669067401</v>
          </cell>
          <cell r="C338">
            <v>79228461056</v>
          </cell>
          <cell r="D338">
            <v>57207930880</v>
          </cell>
          <cell r="E338">
            <v>25.704961776733398</v>
          </cell>
          <cell r="F338">
            <v>1.5446049571037299</v>
          </cell>
          <cell r="G338">
            <v>49761.478000000003</v>
          </cell>
          <cell r="H338">
            <v>2225560064</v>
          </cell>
          <cell r="I338">
            <v>5063605120</v>
          </cell>
          <cell r="J338">
            <v>42135261184</v>
          </cell>
          <cell r="K338">
            <v>8.9600000000000009</v>
          </cell>
          <cell r="L338">
            <v>0.83177746471152603</v>
          </cell>
          <cell r="M338">
            <v>2.5253081738438099E-2</v>
          </cell>
          <cell r="N338">
            <v>0.17238894610532701</v>
          </cell>
          <cell r="O338">
            <v>2.8688573411532801</v>
          </cell>
          <cell r="P338">
            <v>0.25392848249282202</v>
          </cell>
          <cell r="Q338">
            <v>8.3211980763618492</v>
          </cell>
          <cell r="R338">
            <v>1.3849209338158099</v>
          </cell>
        </row>
        <row r="339">
          <cell r="A339" t="str">
            <v>762_H1</v>
          </cell>
          <cell r="B339">
            <v>0.70333099365234397</v>
          </cell>
          <cell r="C339">
            <v>366107983872</v>
          </cell>
          <cell r="D339">
            <v>230130008064</v>
          </cell>
          <cell r="E339">
            <v>9.6099720001220703</v>
          </cell>
          <cell r="F339">
            <v>6.6426001489162403E-2</v>
          </cell>
          <cell r="G339">
            <v>33090</v>
          </cell>
          <cell r="H339">
            <v>23946999808</v>
          </cell>
          <cell r="I339">
            <v>81772998656</v>
          </cell>
          <cell r="J339">
            <v>138761994240</v>
          </cell>
          <cell r="K339">
            <v>9.9</v>
          </cell>
          <cell r="L339">
            <v>0.63168880167848995</v>
          </cell>
          <cell r="M339">
            <v>1.55753261049172E-2</v>
          </cell>
          <cell r="N339">
            <v>6.7096971201174097E-3</v>
          </cell>
          <cell r="O339">
            <v>0.97070424243657305</v>
          </cell>
          <cell r="P339">
            <v>0.34492411439780002</v>
          </cell>
          <cell r="Q339">
            <v>1.6969170327694501</v>
          </cell>
          <cell r="R339">
            <v>1.5908745971545999</v>
          </cell>
        </row>
        <row r="340">
          <cell r="A340" t="str">
            <v>777_H1</v>
          </cell>
          <cell r="B340">
            <v>-1.4688199758529701</v>
          </cell>
          <cell r="C340">
            <v>1460030976</v>
          </cell>
          <cell r="D340">
            <v>4649440768</v>
          </cell>
          <cell r="E340">
            <v>8.6777982711791992</v>
          </cell>
          <cell r="F340">
            <v>-0.12734900508076</v>
          </cell>
          <cell r="G340">
            <v>-1364.643</v>
          </cell>
          <cell r="H340">
            <v>535785792</v>
          </cell>
          <cell r="I340" t="str">
            <v>NaN</v>
          </cell>
          <cell r="J340">
            <v>-1536530944</v>
          </cell>
          <cell r="K340">
            <v>19.100000000000001</v>
          </cell>
          <cell r="L340">
            <v>0.719508513289144</v>
          </cell>
          <cell r="M340">
            <v>2.6600454303970102E-2</v>
          </cell>
          <cell r="N340">
            <v>-6.6674871770031402E-3</v>
          </cell>
          <cell r="O340">
            <v>0.454334988019853</v>
          </cell>
          <cell r="P340" t="str">
            <v>NaN</v>
          </cell>
          <cell r="Q340" t="str">
            <v>NaN</v>
          </cell>
          <cell r="R340">
            <v>0.314022922078873</v>
          </cell>
        </row>
        <row r="341">
          <cell r="A341" t="str">
            <v>799_H2</v>
          </cell>
          <cell r="B341">
            <v>59.773643493652301</v>
          </cell>
          <cell r="C341">
            <v>80948000</v>
          </cell>
          <cell r="D341">
            <v>242092000</v>
          </cell>
          <cell r="E341">
            <v>0.17883600294589999</v>
          </cell>
          <cell r="F341">
            <v>9.2283997684717206E-2</v>
          </cell>
          <cell r="G341">
            <v>-223.24700000000001</v>
          </cell>
          <cell r="H341">
            <v>1353707136</v>
          </cell>
          <cell r="I341">
            <v>147633000</v>
          </cell>
          <cell r="J341">
            <v>-237328992</v>
          </cell>
          <cell r="K341">
            <v>10.74</v>
          </cell>
          <cell r="L341">
            <v>1.12751542810186</v>
          </cell>
          <cell r="M341">
            <v>3.4551201296556901E-2</v>
          </cell>
          <cell r="N341">
            <v>8.59255099485263E-3</v>
          </cell>
          <cell r="O341">
            <v>1.6651396922337101E-2</v>
          </cell>
          <cell r="P341">
            <v>1.01544043249761E-2</v>
          </cell>
          <cell r="Q341">
            <v>-1.6075605860478299</v>
          </cell>
          <cell r="R341">
            <v>0.33436875237512997</v>
          </cell>
        </row>
        <row r="342">
          <cell r="A342" t="str">
            <v>8_H1</v>
          </cell>
          <cell r="B342">
            <v>16.069053649902301</v>
          </cell>
          <cell r="C342">
            <v>66105999360</v>
          </cell>
          <cell r="D342">
            <v>19335999488</v>
          </cell>
          <cell r="E342">
            <v>2.5047810077667201</v>
          </cell>
          <cell r="F342">
            <v>0.32153598964214303</v>
          </cell>
          <cell r="G342">
            <v>37232</v>
          </cell>
          <cell r="H342">
            <v>7719638016</v>
          </cell>
          <cell r="I342">
            <v>13488999936</v>
          </cell>
          <cell r="J342">
            <v>33193000960</v>
          </cell>
          <cell r="K342">
            <v>4.54</v>
          </cell>
          <cell r="L342">
            <v>0.143242305252966</v>
          </cell>
          <cell r="M342">
            <v>8.3611688605021005E-3</v>
          </cell>
          <cell r="N342">
            <v>7.0822905207520506E-2</v>
          </cell>
          <cell r="O342">
            <v>0.55171387836271402</v>
          </cell>
          <cell r="P342">
            <v>0.38488102652362799</v>
          </cell>
          <cell r="Q342">
            <v>2.4607458757126399</v>
          </cell>
          <cell r="R342">
            <v>3.4188043602827798</v>
          </cell>
        </row>
        <row r="343">
          <cell r="A343" t="str">
            <v>806_H1</v>
          </cell>
          <cell r="B343">
            <v>9.6997966766357404</v>
          </cell>
          <cell r="C343">
            <v>255460000</v>
          </cell>
          <cell r="D343">
            <v>3722969088</v>
          </cell>
          <cell r="E343">
            <v>2.0105519294738801</v>
          </cell>
          <cell r="F343">
            <v>0.1936100050807</v>
          </cell>
          <cell r="G343">
            <v>-2204.7040000000002</v>
          </cell>
          <cell r="H343">
            <v>1851714816</v>
          </cell>
          <cell r="I343">
            <v>292668992</v>
          </cell>
          <cell r="J343">
            <v>-2568004096</v>
          </cell>
          <cell r="K343">
            <v>7.31</v>
          </cell>
          <cell r="L343">
            <v>1.18897476420186</v>
          </cell>
          <cell r="M343">
            <v>2.46816948293462E-2</v>
          </cell>
          <cell r="N343">
            <v>2.6485636809945302E-2</v>
          </cell>
          <cell r="O343">
            <v>0.27504130362159801</v>
          </cell>
          <cell r="P343">
            <v>2.1621474314691601E-2</v>
          </cell>
          <cell r="Q343">
            <v>-8.7744317512119601</v>
          </cell>
          <cell r="R343">
            <v>6.8617276684731901E-2</v>
          </cell>
        </row>
        <row r="344">
          <cell r="A344" t="str">
            <v>81_H1</v>
          </cell>
          <cell r="B344">
            <v>8.4225568771362305</v>
          </cell>
          <cell r="C344">
            <v>72688001024</v>
          </cell>
          <cell r="D344">
            <v>12043079680</v>
          </cell>
          <cell r="E344">
            <v>5.1378962743835404</v>
          </cell>
          <cell r="F344">
            <v>0.41907472725653599</v>
          </cell>
          <cell r="G344">
            <v>12007.644</v>
          </cell>
          <cell r="H344">
            <v>2343970815.3942199</v>
          </cell>
          <cell r="I344">
            <v>2049837952</v>
          </cell>
          <cell r="J344">
            <v>10374228992</v>
          </cell>
          <cell r="K344">
            <v>3.8</v>
          </cell>
          <cell r="L344">
            <v>0.99005672014925605</v>
          </cell>
          <cell r="M344">
            <v>3.2902160938992002E-2</v>
          </cell>
          <cell r="N344">
            <v>0.11028282296224599</v>
          </cell>
          <cell r="O344">
            <v>1.3520779669430401</v>
          </cell>
          <cell r="P344">
            <v>0.230135251365509</v>
          </cell>
          <cell r="Q344">
            <v>5.0609995691991196</v>
          </cell>
          <cell r="R344">
            <v>6.0356655403279698</v>
          </cell>
        </row>
        <row r="345">
          <cell r="A345" t="str">
            <v>811_H1</v>
          </cell>
          <cell r="B345" t="str">
            <v>NaN</v>
          </cell>
          <cell r="C345" t="str">
            <v>NaN</v>
          </cell>
          <cell r="D345" t="str">
            <v>NaN</v>
          </cell>
          <cell r="E345" t="str">
            <v>NaN</v>
          </cell>
          <cell r="F345" t="str">
            <v>NaN</v>
          </cell>
          <cell r="G345" t="str">
            <v>NaN</v>
          </cell>
          <cell r="H345" t="str">
            <v>NaN</v>
          </cell>
          <cell r="I345" t="str">
            <v>NaN</v>
          </cell>
          <cell r="J345" t="str">
            <v>NaN</v>
          </cell>
          <cell r="K345">
            <v>6.27</v>
          </cell>
          <cell r="L345">
            <v>0.359261448153541</v>
          </cell>
          <cell r="M345">
            <v>9.0187761737012592E-3</v>
          </cell>
          <cell r="N345" t="str">
            <v>NaN</v>
          </cell>
          <cell r="O345" t="str">
            <v>NaN</v>
          </cell>
          <cell r="P345" t="str">
            <v>NaN</v>
          </cell>
          <cell r="Q345" t="str">
            <v>NaN</v>
          </cell>
          <cell r="R345" t="str">
            <v>NaN</v>
          </cell>
        </row>
        <row r="346">
          <cell r="A346" t="str">
            <v>813_H1</v>
          </cell>
          <cell r="B346">
            <v>11.2708683013916</v>
          </cell>
          <cell r="C346">
            <v>178804244480</v>
          </cell>
          <cell r="D346">
            <v>54887854080</v>
          </cell>
          <cell r="E346">
            <v>16.20534324646</v>
          </cell>
          <cell r="F346">
            <v>1.7783430218696601</v>
          </cell>
          <cell r="G346">
            <v>98209.925000000003</v>
          </cell>
          <cell r="H346">
            <v>3387022080</v>
          </cell>
          <cell r="I346">
            <v>15847286784</v>
          </cell>
          <cell r="J346">
            <v>48997588992</v>
          </cell>
          <cell r="K346">
            <v>22.2</v>
          </cell>
          <cell r="L346">
            <v>1.08408643994175</v>
          </cell>
          <cell r="M346">
            <v>2.9288388556220998E-2</v>
          </cell>
          <cell r="N346">
            <v>8.0105541525660406E-2</v>
          </cell>
          <cell r="O346">
            <v>0.72997041650720695</v>
          </cell>
          <cell r="P346">
            <v>0.210757650172294</v>
          </cell>
          <cell r="Q346">
            <v>3.0918598028698399</v>
          </cell>
          <cell r="R346">
            <v>3.2576286225253002</v>
          </cell>
        </row>
        <row r="347">
          <cell r="A347" t="str">
            <v>817_H1</v>
          </cell>
          <cell r="B347">
            <v>11.459885597229</v>
          </cell>
          <cell r="C347">
            <v>129483284480</v>
          </cell>
          <cell r="D347">
            <v>31552268288</v>
          </cell>
          <cell r="E347">
            <v>2.9557940959930402</v>
          </cell>
          <cell r="F347">
            <v>0.35037899762392</v>
          </cell>
          <cell r="G347">
            <v>79512.535999999993</v>
          </cell>
          <cell r="H347">
            <v>10674716672</v>
          </cell>
          <cell r="I347">
            <v>11794400256</v>
          </cell>
          <cell r="J347">
            <v>44604051456</v>
          </cell>
          <cell r="K347">
            <v>4.47</v>
          </cell>
          <cell r="L347">
            <v>1.40574040365571</v>
          </cell>
          <cell r="M347">
            <v>2.9875512712334299E-2</v>
          </cell>
          <cell r="N347">
            <v>7.83845632268277E-2</v>
          </cell>
          <cell r="O347">
            <v>0.66125147561365605</v>
          </cell>
          <cell r="P347">
            <v>0.24717882208782899</v>
          </cell>
          <cell r="Q347">
            <v>3.7817990307145299</v>
          </cell>
          <cell r="R347">
            <v>4.10377102838103</v>
          </cell>
        </row>
        <row r="348">
          <cell r="A348" t="str">
            <v>829_H1</v>
          </cell>
          <cell r="B348" t="str">
            <v>NaN</v>
          </cell>
          <cell r="C348" t="str">
            <v>NaN</v>
          </cell>
          <cell r="D348" t="str">
            <v>NaN</v>
          </cell>
          <cell r="E348" t="str">
            <v>NaN</v>
          </cell>
          <cell r="F348" t="str">
            <v>NaN</v>
          </cell>
          <cell r="G348" t="str">
            <v>NaN</v>
          </cell>
          <cell r="H348" t="str">
            <v>NaN</v>
          </cell>
          <cell r="I348" t="str">
            <v>NaN</v>
          </cell>
          <cell r="J348" t="str">
            <v>NaN</v>
          </cell>
          <cell r="K348" t="str">
            <v>NaN</v>
          </cell>
          <cell r="L348" t="str">
            <v>NaN</v>
          </cell>
          <cell r="M348" t="str">
            <v>NaN</v>
          </cell>
          <cell r="N348" t="str">
            <v>NaN</v>
          </cell>
          <cell r="O348" t="str">
            <v>NaN</v>
          </cell>
          <cell r="P348" t="str">
            <v>NaN</v>
          </cell>
          <cell r="Q348" t="str">
            <v>NaN</v>
          </cell>
          <cell r="R348" t="str">
            <v>NaN</v>
          </cell>
        </row>
        <row r="349">
          <cell r="A349" t="str">
            <v>83_H1</v>
          </cell>
          <cell r="B349">
            <v>5.9202542304992702</v>
          </cell>
          <cell r="C349">
            <v>25940795392</v>
          </cell>
          <cell r="D349">
            <v>128353771520</v>
          </cell>
          <cell r="E349">
            <v>20.323371887206999</v>
          </cell>
          <cell r="F349">
            <v>1.19245398044586</v>
          </cell>
          <cell r="G349">
            <v>-18784.266103000002</v>
          </cell>
          <cell r="H349">
            <v>6315574784</v>
          </cell>
          <cell r="I349">
            <v>8720088832</v>
          </cell>
          <cell r="J349">
            <v>-25305022464</v>
          </cell>
          <cell r="K349">
            <v>12.7</v>
          </cell>
          <cell r="L349">
            <v>0.54273578248591803</v>
          </cell>
          <cell r="M349">
            <v>1.23565283054018E-2</v>
          </cell>
          <cell r="N349">
            <v>9.3894014208335402E-2</v>
          </cell>
          <cell r="O349">
            <v>1.6002655029296899</v>
          </cell>
          <cell r="P349">
            <v>0.10871873933261</v>
          </cell>
          <cell r="Q349">
            <v>-2.9019225550935301</v>
          </cell>
          <cell r="R349">
            <v>0.202103881208959</v>
          </cell>
        </row>
        <row r="350">
          <cell r="A350" t="str">
            <v>836_H1</v>
          </cell>
          <cell r="B350">
            <v>6.0093150138854998</v>
          </cell>
          <cell r="C350">
            <v>135739711488</v>
          </cell>
          <cell r="D350">
            <v>69852413952</v>
          </cell>
          <cell r="E350">
            <v>14.520992279052701</v>
          </cell>
          <cell r="F350">
            <v>0.88704198598861705</v>
          </cell>
          <cell r="G350">
            <v>101069.24400000001</v>
          </cell>
          <cell r="H350">
            <v>4810443776</v>
          </cell>
          <cell r="I350">
            <v>21418695680</v>
          </cell>
          <cell r="J350">
            <v>97012916224</v>
          </cell>
          <cell r="K350">
            <v>14.32</v>
          </cell>
          <cell r="L350">
            <v>0.42374918439591203</v>
          </cell>
          <cell r="M350">
            <v>1.44833258750023E-2</v>
          </cell>
          <cell r="N350">
            <v>6.1944272764568202E-2</v>
          </cell>
          <cell r="O350">
            <v>1.0140357736768599</v>
          </cell>
          <cell r="P350">
            <v>0.31093114215489998</v>
          </cell>
          <cell r="Q350">
            <v>4.5293568606321397</v>
          </cell>
          <cell r="R350">
            <v>1.94323579971446</v>
          </cell>
        </row>
        <row r="351">
          <cell r="A351" t="str">
            <v>846_H1</v>
          </cell>
          <cell r="B351" t="str">
            <v>NaN</v>
          </cell>
          <cell r="C351" t="str">
            <v>NaN</v>
          </cell>
          <cell r="D351" t="str">
            <v>NaN</v>
          </cell>
          <cell r="E351" t="str">
            <v>NaN</v>
          </cell>
          <cell r="F351" t="str">
            <v>NaN</v>
          </cell>
          <cell r="G351" t="str">
            <v>NaN</v>
          </cell>
          <cell r="H351" t="str">
            <v>NaN</v>
          </cell>
          <cell r="I351" t="str">
            <v>NaN</v>
          </cell>
          <cell r="J351" t="str">
            <v>NaN</v>
          </cell>
          <cell r="K351" t="str">
            <v>NaN</v>
          </cell>
          <cell r="L351" t="str">
            <v>NaN</v>
          </cell>
          <cell r="M351" t="str">
            <v>NaN</v>
          </cell>
          <cell r="N351" t="str">
            <v>NaN</v>
          </cell>
          <cell r="O351" t="str">
            <v>NaN</v>
          </cell>
          <cell r="P351" t="str">
            <v>NaN</v>
          </cell>
          <cell r="Q351" t="str">
            <v>NaN</v>
          </cell>
          <cell r="R351" t="str">
            <v>NaN</v>
          </cell>
        </row>
        <row r="352">
          <cell r="A352" t="str">
            <v>853_H2</v>
          </cell>
          <cell r="B352">
            <v>8.45208740234375</v>
          </cell>
          <cell r="C352">
            <v>389416000</v>
          </cell>
          <cell r="D352">
            <v>394620992</v>
          </cell>
          <cell r="E352">
            <v>0.28187200427055398</v>
          </cell>
          <cell r="F352">
            <v>2.1637999452650498E-2</v>
          </cell>
          <cell r="G352">
            <v>128.33500000000001</v>
          </cell>
          <cell r="H352">
            <v>1400000000</v>
          </cell>
          <cell r="I352">
            <v>90163000</v>
          </cell>
          <cell r="J352">
            <v>143730000</v>
          </cell>
          <cell r="K352">
            <v>8.51</v>
          </cell>
          <cell r="L352">
            <v>0.26905179718855299</v>
          </cell>
          <cell r="M352">
            <v>2.4087416147227599E-2</v>
          </cell>
          <cell r="N352">
            <v>2.5426556348590499E-3</v>
          </cell>
          <cell r="O352">
            <v>3.31224446851415E-2</v>
          </cell>
          <cell r="P352">
            <v>7.56781929064831E-3</v>
          </cell>
          <cell r="Q352">
            <v>1.59411288444262</v>
          </cell>
          <cell r="R352">
            <v>0.98681014921780996</v>
          </cell>
        </row>
        <row r="353">
          <cell r="A353" t="str">
            <v>857_H1</v>
          </cell>
          <cell r="B353">
            <v>1.98258805274963</v>
          </cell>
          <cell r="C353">
            <v>1066204987392</v>
          </cell>
          <cell r="D353">
            <v>1192965963776</v>
          </cell>
          <cell r="E353">
            <v>6.5181918144226101</v>
          </cell>
          <cell r="F353">
            <v>0.13158199936151499</v>
          </cell>
          <cell r="G353">
            <v>527651</v>
          </cell>
          <cell r="H353">
            <v>183020994560</v>
          </cell>
          <cell r="I353">
            <v>295197995008</v>
          </cell>
          <cell r="J353">
            <v>328392015872</v>
          </cell>
          <cell r="K353">
            <v>5.39</v>
          </cell>
          <cell r="L353">
            <v>0.65980002289163098</v>
          </cell>
          <cell r="M353">
            <v>1.330867445461E-2</v>
          </cell>
          <cell r="N353">
            <v>2.44122447795019E-2</v>
          </cell>
          <cell r="O353">
            <v>1.2093120249392599</v>
          </cell>
          <cell r="P353">
            <v>0.29924265195698802</v>
          </cell>
          <cell r="Q353">
            <v>1.1124466338706001</v>
          </cell>
          <cell r="R353">
            <v>0.89374300673023899</v>
          </cell>
        </row>
        <row r="354">
          <cell r="A354" t="str">
            <v>86_H1</v>
          </cell>
          <cell r="B354">
            <v>8.8809022903442401</v>
          </cell>
          <cell r="C354">
            <v>10424200192</v>
          </cell>
          <cell r="D354">
            <v>18563100672</v>
          </cell>
          <cell r="E354">
            <v>8.5449733734130895</v>
          </cell>
          <cell r="F354">
            <v>0.73899000883102395</v>
          </cell>
          <cell r="G354">
            <v>5936.7</v>
          </cell>
          <cell r="H354">
            <v>2172400128</v>
          </cell>
          <cell r="I354">
            <v>2863900032</v>
          </cell>
          <cell r="J354">
            <v>2338200064</v>
          </cell>
          <cell r="K354">
            <v>4.8899999999999997</v>
          </cell>
          <cell r="L354">
            <v>0.29616847531986801</v>
          </cell>
          <cell r="M354">
            <v>8.8752201235233405E-3</v>
          </cell>
          <cell r="N354">
            <v>0.15112270119243801</v>
          </cell>
          <cell r="O354">
            <v>1.7474383176713899</v>
          </cell>
          <cell r="P354">
            <v>0.26959319941702897</v>
          </cell>
          <cell r="Q354">
            <v>0.816439134702311</v>
          </cell>
          <cell r="R354">
            <v>0.56155490271749398</v>
          </cell>
        </row>
        <row r="355">
          <cell r="A355" t="str">
            <v>861_H1</v>
          </cell>
          <cell r="B355">
            <v>-6.9720411300659197</v>
          </cell>
          <cell r="C355">
            <v>14836247552</v>
          </cell>
          <cell r="D355">
            <v>7646360064</v>
          </cell>
          <cell r="E355">
            <v>5.4305063998241403</v>
          </cell>
          <cell r="F355">
            <v>-0.36855598123745598</v>
          </cell>
          <cell r="G355">
            <v>7196.0039999999999</v>
          </cell>
          <cell r="H355">
            <v>1408038011.9291</v>
          </cell>
          <cell r="I355">
            <v>61605024</v>
          </cell>
          <cell r="J355">
            <v>3884507904</v>
          </cell>
          <cell r="K355">
            <v>4.3099999999999996</v>
          </cell>
          <cell r="L355">
            <v>0.48176430179100499</v>
          </cell>
          <cell r="M355">
            <v>2.1278781136121201E-2</v>
          </cell>
          <cell r="N355">
            <v>-8.5511828593377304E-2</v>
          </cell>
          <cell r="O355">
            <v>1.25997828302184</v>
          </cell>
          <cell r="P355">
            <v>1.01513538546978E-2</v>
          </cell>
          <cell r="Q355">
            <v>63.055050575095997</v>
          </cell>
          <cell r="R355">
            <v>1.9403019773880199</v>
          </cell>
        </row>
        <row r="356">
          <cell r="A356" t="str">
            <v>867_H1</v>
          </cell>
          <cell r="B356">
            <v>24.485612869262699</v>
          </cell>
          <cell r="C356">
            <v>3916655104</v>
          </cell>
          <cell r="D356">
            <v>6724887040</v>
          </cell>
          <cell r="E356">
            <v>2.70374703407288</v>
          </cell>
          <cell r="F356">
            <v>0.61393800377845797</v>
          </cell>
          <cell r="G356">
            <v>1302.9929999999999</v>
          </cell>
          <cell r="H356">
            <v>2487247104</v>
          </cell>
          <cell r="I356">
            <v>1883770944</v>
          </cell>
          <cell r="J356">
            <v>2516953088</v>
          </cell>
          <cell r="K356">
            <v>17.82</v>
          </cell>
          <cell r="L356">
            <v>0.55954860857188704</v>
          </cell>
          <cell r="M356">
            <v>2.0311309385462401E-2</v>
          </cell>
          <cell r="N356">
            <v>3.44521887642232E-2</v>
          </cell>
          <cell r="O356">
            <v>0.151725422787479</v>
          </cell>
          <cell r="P356">
            <v>4.2501224978479302E-2</v>
          </cell>
          <cell r="Q356">
            <v>1.33612480647753</v>
          </cell>
          <cell r="R356">
            <v>0.58241202873795805</v>
          </cell>
        </row>
        <row r="357">
          <cell r="A357" t="str">
            <v>868_H1</v>
          </cell>
          <cell r="B357">
            <v>24.4904670715332</v>
          </cell>
          <cell r="C357">
            <v>11553826816</v>
          </cell>
          <cell r="D357">
            <v>15388441600</v>
          </cell>
          <cell r="E357">
            <v>3.8476910591125502</v>
          </cell>
          <cell r="F357">
            <v>0.89069098234176602</v>
          </cell>
          <cell r="G357">
            <v>5525.8819999999996</v>
          </cell>
          <cell r="H357">
            <v>3999396608</v>
          </cell>
          <cell r="I357">
            <v>4417072128</v>
          </cell>
          <cell r="J357">
            <v>6390040064</v>
          </cell>
          <cell r="K357">
            <v>11.82</v>
          </cell>
          <cell r="L357">
            <v>0.71511000058662699</v>
          </cell>
          <cell r="M357">
            <v>2.2388160220609899E-2</v>
          </cell>
          <cell r="N357">
            <v>7.5354567033990405E-2</v>
          </cell>
          <cell r="O357">
            <v>0.32552377826671303</v>
          </cell>
          <cell r="P357">
            <v>9.3437775351491406E-2</v>
          </cell>
          <cell r="Q357">
            <v>1.44666871602419</v>
          </cell>
          <cell r="R357">
            <v>0.75081201308909695</v>
          </cell>
        </row>
        <row r="358">
          <cell r="A358" t="str">
            <v>874_H1</v>
          </cell>
          <cell r="B358" t="str">
            <v>NaN</v>
          </cell>
          <cell r="C358" t="str">
            <v>NaN</v>
          </cell>
          <cell r="D358" t="str">
            <v>NaN</v>
          </cell>
          <cell r="E358" t="str">
            <v>NaN</v>
          </cell>
          <cell r="F358" t="str">
            <v>NaN</v>
          </cell>
          <cell r="G358" t="str">
            <v>NaN</v>
          </cell>
          <cell r="H358" t="str">
            <v>NaN</v>
          </cell>
          <cell r="I358" t="str">
            <v>NaN</v>
          </cell>
          <cell r="J358" t="str">
            <v>NaN</v>
          </cell>
          <cell r="K358" t="str">
            <v>NaN</v>
          </cell>
          <cell r="L358" t="str">
            <v>NaN</v>
          </cell>
          <cell r="M358" t="str">
            <v>NaN</v>
          </cell>
          <cell r="N358" t="str">
            <v>NaN</v>
          </cell>
          <cell r="O358" t="str">
            <v>NaN</v>
          </cell>
          <cell r="P358" t="str">
            <v>NaN</v>
          </cell>
          <cell r="Q358" t="str">
            <v>NaN</v>
          </cell>
          <cell r="R358" t="str">
            <v>NaN</v>
          </cell>
        </row>
        <row r="359">
          <cell r="A359" t="str">
            <v>874_H2</v>
          </cell>
          <cell r="B359">
            <v>10.8359432220459</v>
          </cell>
          <cell r="C359">
            <v>8285809152</v>
          </cell>
          <cell r="D359">
            <v>18373480448</v>
          </cell>
          <cell r="E359">
            <v>11.301256179809601</v>
          </cell>
          <cell r="F359">
            <v>1.19002501666546</v>
          </cell>
          <cell r="G359">
            <v>-10820.04327387</v>
          </cell>
          <cell r="H359">
            <v>1625790976</v>
          </cell>
          <cell r="I359" t="str">
            <v>NaN</v>
          </cell>
          <cell r="J359">
            <v>-12170156032</v>
          </cell>
          <cell r="K359">
            <v>24.2</v>
          </cell>
          <cell r="L359">
            <v>0.69092662068851995</v>
          </cell>
          <cell r="M359">
            <v>2.0229498442853901E-2</v>
          </cell>
          <cell r="N359">
            <v>4.9174587465514903E-2</v>
          </cell>
          <cell r="O359">
            <v>0.46699405701692598</v>
          </cell>
          <cell r="P359" t="str">
            <v>NaN</v>
          </cell>
          <cell r="Q359" t="str">
            <v>NaN</v>
          </cell>
          <cell r="R359">
            <v>0.450965682601629</v>
          </cell>
        </row>
        <row r="360">
          <cell r="A360" t="str">
            <v>880_H1</v>
          </cell>
          <cell r="B360">
            <v>9.0345687866210902</v>
          </cell>
          <cell r="C360">
            <v>12951600128</v>
          </cell>
          <cell r="D360">
            <v>24689600512</v>
          </cell>
          <cell r="E360">
            <v>4.3641409873962402</v>
          </cell>
          <cell r="F360">
            <v>0.38626399636268599</v>
          </cell>
          <cell r="G360">
            <v>-7767</v>
          </cell>
          <cell r="H360">
            <v>5657379328</v>
          </cell>
          <cell r="I360">
            <v>3193200000</v>
          </cell>
          <cell r="J360">
            <v>-9536600064</v>
          </cell>
          <cell r="K360">
            <v>6.82</v>
          </cell>
          <cell r="L360">
            <v>0.56944986191185398</v>
          </cell>
          <cell r="M360">
            <v>1.71916720858299E-2</v>
          </cell>
          <cell r="N360">
            <v>5.66369496132971E-2</v>
          </cell>
          <cell r="O360">
            <v>0.63990337058595903</v>
          </cell>
          <cell r="P360">
            <v>8.2761153318951702E-2</v>
          </cell>
          <cell r="Q360">
            <v>-2.9865339045471599</v>
          </cell>
          <cell r="R360">
            <v>0.52457714419903501</v>
          </cell>
        </row>
        <row r="361">
          <cell r="A361" t="str">
            <v>881_H1</v>
          </cell>
          <cell r="B361">
            <v>20.396390914916999</v>
          </cell>
          <cell r="C361">
            <v>26854840320</v>
          </cell>
          <cell r="D361">
            <v>14330892288</v>
          </cell>
          <cell r="E361">
            <v>6.3213438987731898</v>
          </cell>
          <cell r="F361">
            <v>1.2120589613914501</v>
          </cell>
          <cell r="G361">
            <v>16560.871999999999</v>
          </cell>
          <cell r="H361">
            <v>2267064320</v>
          </cell>
          <cell r="I361">
            <v>5876933888</v>
          </cell>
          <cell r="J361">
            <v>13975729152</v>
          </cell>
          <cell r="K361">
            <v>21.45</v>
          </cell>
          <cell r="L361">
            <v>0.69161527855484795</v>
          </cell>
          <cell r="M361">
            <v>2.2262675418643699E-2</v>
          </cell>
          <cell r="N361">
            <v>5.6506245286314698E-2</v>
          </cell>
          <cell r="O361">
            <v>0.29470134726215302</v>
          </cell>
          <cell r="P361">
            <v>0.120853579722976</v>
          </cell>
          <cell r="Q361">
            <v>2.3780647219014601</v>
          </cell>
          <cell r="R361">
            <v>1.8739126483064099</v>
          </cell>
        </row>
        <row r="362">
          <cell r="A362" t="str">
            <v>883_H1</v>
          </cell>
          <cell r="B362">
            <v>6.5152912139892596</v>
          </cell>
          <cell r="C362">
            <v>260227006464</v>
          </cell>
          <cell r="D362">
            <v>384848003072</v>
          </cell>
          <cell r="E362">
            <v>8.6197071075439506</v>
          </cell>
          <cell r="F362">
            <v>0.547513008117676</v>
          </cell>
          <cell r="G362">
            <v>29940</v>
          </cell>
          <cell r="H362">
            <v>44647456768</v>
          </cell>
          <cell r="I362">
            <v>95169998848</v>
          </cell>
          <cell r="J362">
            <v>43088998400</v>
          </cell>
          <cell r="K362">
            <v>11.56</v>
          </cell>
          <cell r="L362">
            <v>0.59411892150751699</v>
          </cell>
          <cell r="M362">
            <v>1.3437774069344301E-2</v>
          </cell>
          <cell r="N362">
            <v>4.7362716965196901E-2</v>
          </cell>
          <cell r="O362">
            <v>0.74564940376677802</v>
          </cell>
          <cell r="P362">
            <v>0.18439344546522299</v>
          </cell>
          <cell r="Q362">
            <v>0.45275821079728301</v>
          </cell>
          <cell r="R362">
            <v>0.67618125698138298</v>
          </cell>
        </row>
        <row r="363">
          <cell r="A363" t="str">
            <v>884_H1</v>
          </cell>
          <cell r="B363" t="str">
            <v>NaN</v>
          </cell>
          <cell r="C363" t="str">
            <v>NaN</v>
          </cell>
          <cell r="D363" t="str">
            <v>NaN</v>
          </cell>
          <cell r="E363" t="str">
            <v>NaN</v>
          </cell>
          <cell r="F363" t="str">
            <v>NaN</v>
          </cell>
          <cell r="G363" t="str">
            <v>NaN</v>
          </cell>
          <cell r="H363" t="str">
            <v>NaN</v>
          </cell>
          <cell r="I363" t="str">
            <v>NaN</v>
          </cell>
          <cell r="J363" t="str">
            <v>NaN</v>
          </cell>
          <cell r="K363" t="str">
            <v>NaN</v>
          </cell>
          <cell r="L363" t="str">
            <v>NaN</v>
          </cell>
          <cell r="M363" t="str">
            <v>NaN</v>
          </cell>
          <cell r="N363" t="str">
            <v>NaN</v>
          </cell>
          <cell r="O363" t="str">
            <v>NaN</v>
          </cell>
          <cell r="P363" t="str">
            <v>NaN</v>
          </cell>
          <cell r="Q363" t="str">
            <v>NaN</v>
          </cell>
          <cell r="R363" t="str">
            <v>NaN</v>
          </cell>
        </row>
        <row r="364">
          <cell r="A364" t="str">
            <v>884_H2</v>
          </cell>
          <cell r="B364">
            <v>28.028184890747099</v>
          </cell>
          <cell r="C364">
            <v>95544901632</v>
          </cell>
          <cell r="D364">
            <v>16391277568</v>
          </cell>
          <cell r="E364">
            <v>2.4052619934082</v>
          </cell>
          <cell r="F364">
            <v>0.61272600293159496</v>
          </cell>
          <cell r="G364">
            <v>30297.530999999999</v>
          </cell>
          <cell r="H364">
            <v>6814756864</v>
          </cell>
          <cell r="I364">
            <v>5101857024</v>
          </cell>
          <cell r="J364">
            <v>14047463424</v>
          </cell>
          <cell r="K364">
            <v>6.85</v>
          </cell>
          <cell r="L364">
            <v>1.1209741648095299</v>
          </cell>
          <cell r="M364">
            <v>3.0519673081013599E-2</v>
          </cell>
          <cell r="N364">
            <v>8.9449051522860604E-2</v>
          </cell>
          <cell r="O364">
            <v>0.35113313772382498</v>
          </cell>
          <cell r="P364">
            <v>0.109291670606351</v>
          </cell>
          <cell r="Q364">
            <v>2.7534020177198899</v>
          </cell>
          <cell r="R364">
            <v>5.8290088271415899</v>
          </cell>
        </row>
        <row r="365">
          <cell r="A365" t="str">
            <v>902_H1</v>
          </cell>
          <cell r="B365">
            <v>3.520840883255</v>
          </cell>
          <cell r="C365">
            <v>294654738432</v>
          </cell>
          <cell r="D365">
            <v>82167578624</v>
          </cell>
          <cell r="E365">
            <v>5.4056258201599103</v>
          </cell>
          <cell r="F365">
            <v>0.191260997205973</v>
          </cell>
          <cell r="G365">
            <v>252228.77051599999</v>
          </cell>
          <cell r="H365">
            <v>15200382976</v>
          </cell>
          <cell r="I365">
            <v>31847312384</v>
          </cell>
          <cell r="J365">
            <v>230567624704</v>
          </cell>
          <cell r="K365">
            <v>5.27</v>
          </cell>
          <cell r="L365">
            <v>0.35533302666591698</v>
          </cell>
          <cell r="M365">
            <v>1.33965875307211E-2</v>
          </cell>
          <cell r="N365">
            <v>3.6292409336996803E-2</v>
          </cell>
          <cell r="O365">
            <v>1.0257354497457101</v>
          </cell>
          <cell r="P365">
            <v>0.39756328911996702</v>
          </cell>
          <cell r="Q365">
            <v>7.2397828087947698</v>
          </cell>
          <cell r="R365">
            <v>3.5860219245396601</v>
          </cell>
        </row>
        <row r="366">
          <cell r="A366" t="str">
            <v>914_H1</v>
          </cell>
          <cell r="B366">
            <v>15.7506008148193</v>
          </cell>
          <cell r="C366">
            <v>29135087616</v>
          </cell>
          <cell r="D366">
            <v>80104660992</v>
          </cell>
          <cell r="E366">
            <v>15.116076469421399</v>
          </cell>
          <cell r="F366">
            <v>2.2541519999504098</v>
          </cell>
          <cell r="G366">
            <v>-7892.1015960000004</v>
          </cell>
          <cell r="H366">
            <v>5299302400</v>
          </cell>
          <cell r="I366">
            <v>21436857344</v>
          </cell>
          <cell r="J366">
            <v>-4194257920</v>
          </cell>
          <cell r="K366">
            <v>42.75</v>
          </cell>
          <cell r="L366">
            <v>0.902665650211391</v>
          </cell>
          <cell r="M366">
            <v>2.11399671559604E-2</v>
          </cell>
          <cell r="N366">
            <v>5.2728701753225998E-2</v>
          </cell>
          <cell r="O366">
            <v>0.35359243203324903</v>
          </cell>
          <cell r="P366">
            <v>9.4625091197663297E-2</v>
          </cell>
          <cell r="Q366">
            <v>-0.19565638062959501</v>
          </cell>
          <cell r="R366">
            <v>0.36371276346715598</v>
          </cell>
        </row>
        <row r="367">
          <cell r="A367" t="str">
            <v>916_H1</v>
          </cell>
          <cell r="B367">
            <v>9.2701625823974592</v>
          </cell>
          <cell r="C367">
            <v>96408723456</v>
          </cell>
          <cell r="D367">
            <v>39714209792</v>
          </cell>
          <cell r="E367">
            <v>4.9417982101440403</v>
          </cell>
          <cell r="F367">
            <v>0.44128100574016599</v>
          </cell>
          <cell r="G367">
            <v>84770.323999999993</v>
          </cell>
          <cell r="H367">
            <v>8036388864</v>
          </cell>
          <cell r="I367">
            <v>14371110400</v>
          </cell>
          <cell r="J367">
            <v>76849979392</v>
          </cell>
          <cell r="K367">
            <v>6.02</v>
          </cell>
          <cell r="L367">
            <v>0.463573398133376</v>
          </cell>
          <cell r="M367">
            <v>1.37874173526379E-2</v>
          </cell>
          <cell r="N367">
            <v>7.3302492647868103E-2</v>
          </cell>
          <cell r="O367">
            <v>0.82089671264851205</v>
          </cell>
          <cell r="P367">
            <v>0.297051760271409</v>
          </cell>
          <cell r="Q367">
            <v>5.3475324629055798</v>
          </cell>
          <cell r="R367">
            <v>2.4275624256640902</v>
          </cell>
        </row>
        <row r="368">
          <cell r="A368" t="str">
            <v>917_H1</v>
          </cell>
          <cell r="B368" t="str">
            <v>NaN</v>
          </cell>
          <cell r="C368" t="str">
            <v>NaN</v>
          </cell>
          <cell r="D368" t="str">
            <v>NaN</v>
          </cell>
          <cell r="E368" t="str">
            <v>NaN</v>
          </cell>
          <cell r="F368" t="str">
            <v>NaN</v>
          </cell>
          <cell r="G368" t="str">
            <v>NaN</v>
          </cell>
          <cell r="H368" t="str">
            <v>NaN</v>
          </cell>
          <cell r="I368" t="str">
            <v>NaN</v>
          </cell>
          <cell r="J368" t="str">
            <v>NaN</v>
          </cell>
          <cell r="K368" t="str">
            <v>NaN</v>
          </cell>
          <cell r="L368" t="str">
            <v>NaN</v>
          </cell>
          <cell r="M368" t="str">
            <v>NaN</v>
          </cell>
          <cell r="N368" t="str">
            <v>NaN</v>
          </cell>
          <cell r="O368" t="str">
            <v>NaN</v>
          </cell>
          <cell r="P368" t="str">
            <v>NaN</v>
          </cell>
          <cell r="Q368" t="str">
            <v>NaN</v>
          </cell>
          <cell r="R368" t="str">
            <v>NaN</v>
          </cell>
        </row>
        <row r="369">
          <cell r="A369" t="str">
            <v>933_H1</v>
          </cell>
          <cell r="B369" t="str">
            <v>NaN</v>
          </cell>
          <cell r="C369" t="str">
            <v>NaN</v>
          </cell>
          <cell r="D369" t="str">
            <v>NaN</v>
          </cell>
          <cell r="E369" t="str">
            <v>NaN</v>
          </cell>
          <cell r="F369" t="str">
            <v>NaN</v>
          </cell>
          <cell r="G369" t="str">
            <v>NaN</v>
          </cell>
          <cell r="H369" t="str">
            <v>NaN</v>
          </cell>
          <cell r="I369" t="str">
            <v>NaN</v>
          </cell>
          <cell r="J369" t="str">
            <v>NaN</v>
          </cell>
          <cell r="K369" t="str">
            <v>NaN</v>
          </cell>
          <cell r="L369" t="str">
            <v>NaN</v>
          </cell>
          <cell r="M369" t="str">
            <v>NaN</v>
          </cell>
          <cell r="N369" t="str">
            <v>NaN</v>
          </cell>
          <cell r="O369" t="str">
            <v>NaN</v>
          </cell>
          <cell r="P369" t="str">
            <v>NaN</v>
          </cell>
          <cell r="Q369" t="str">
            <v>NaN</v>
          </cell>
          <cell r="R369" t="str">
            <v>NaN</v>
          </cell>
        </row>
        <row r="370">
          <cell r="A370" t="str">
            <v>934_H1</v>
          </cell>
          <cell r="B370">
            <v>11.8373966217041</v>
          </cell>
          <cell r="C370">
            <v>6008956928</v>
          </cell>
          <cell r="D370">
            <v>10556834816</v>
          </cell>
          <cell r="E370">
            <v>4.2462410926818803</v>
          </cell>
          <cell r="F370">
            <v>0.48121899366378801</v>
          </cell>
          <cell r="G370">
            <v>4790.375</v>
          </cell>
          <cell r="H370">
            <v>2486159872</v>
          </cell>
          <cell r="I370">
            <v>1255428000</v>
          </cell>
          <cell r="J370">
            <v>4703465984</v>
          </cell>
          <cell r="K370">
            <v>3.87</v>
          </cell>
          <cell r="L370">
            <v>0.64707250166730701</v>
          </cell>
          <cell r="M370">
            <v>2.0503837655286E-2</v>
          </cell>
          <cell r="N370">
            <v>0.124345993194777</v>
          </cell>
          <cell r="O370">
            <v>1.09721992058963</v>
          </cell>
          <cell r="P370">
            <v>0.130482292043855</v>
          </cell>
          <cell r="Q370">
            <v>3.7465039683677599</v>
          </cell>
          <cell r="R370">
            <v>0.56920062052053599</v>
          </cell>
        </row>
        <row r="371">
          <cell r="A371" t="str">
            <v>939_H1</v>
          </cell>
          <cell r="B371">
            <v>14.8723802566528</v>
          </cell>
          <cell r="C371">
            <v>20345316704256</v>
          </cell>
          <cell r="D371">
            <v>1672478982144</v>
          </cell>
          <cell r="E371">
            <v>6.6896219253540004</v>
          </cell>
          <cell r="F371">
            <v>0.95378899574279796</v>
          </cell>
          <cell r="G371" t="str">
            <v>NaN</v>
          </cell>
          <cell r="H371">
            <v>250010992640</v>
          </cell>
          <cell r="I371" t="str">
            <v>NaN</v>
          </cell>
          <cell r="J371">
            <v>-909972996096</v>
          </cell>
          <cell r="K371">
            <v>8.06</v>
          </cell>
          <cell r="L371">
            <v>1.19175056039532</v>
          </cell>
          <cell r="M371">
            <v>1.51422071596207E-2</v>
          </cell>
          <cell r="N371">
            <v>0.118336103690173</v>
          </cell>
          <cell r="O371">
            <v>0.82997790637146396</v>
          </cell>
          <cell r="P371" t="str">
            <v>NaN</v>
          </cell>
          <cell r="Q371" t="str">
            <v>NaN</v>
          </cell>
          <cell r="R371">
            <v>12.164766745334401</v>
          </cell>
        </row>
        <row r="372">
          <cell r="A372" t="str">
            <v>941_H1</v>
          </cell>
          <cell r="B372">
            <v>11.2230672836304</v>
          </cell>
          <cell r="C372">
            <v>553368027136</v>
          </cell>
          <cell r="D372">
            <v>1018361020416</v>
          </cell>
          <cell r="E372">
            <v>49.735626220703097</v>
          </cell>
          <cell r="F372">
            <v>5.4125208854675302</v>
          </cell>
          <cell r="G372">
            <v>-462392</v>
          </cell>
          <cell r="H372">
            <v>20475482112</v>
          </cell>
          <cell r="I372">
            <v>263480000512</v>
          </cell>
          <cell r="J372">
            <v>-473068994560</v>
          </cell>
          <cell r="K372">
            <v>71.95</v>
          </cell>
          <cell r="L372">
            <v>0.32140569499777899</v>
          </cell>
          <cell r="M372">
            <v>8.0887937748254906E-3</v>
          </cell>
          <cell r="N372">
            <v>7.5226141563134494E-2</v>
          </cell>
          <cell r="O372">
            <v>0.691252622942364</v>
          </cell>
          <cell r="P372">
            <v>0.17884749320065799</v>
          </cell>
          <cell r="Q372">
            <v>-1.79546452725339</v>
          </cell>
          <cell r="R372">
            <v>0.54339081724666705</v>
          </cell>
        </row>
        <row r="373">
          <cell r="A373" t="str">
            <v>95_H2</v>
          </cell>
          <cell r="B373">
            <v>10.2683362960815</v>
          </cell>
          <cell r="C373">
            <v>20838447104</v>
          </cell>
          <cell r="D373">
            <v>3382244608</v>
          </cell>
          <cell r="E373">
            <v>0.72061002254486095</v>
          </cell>
          <cell r="F373">
            <v>6.8734001368284198E-2</v>
          </cell>
          <cell r="G373">
            <v>17370.0025574715</v>
          </cell>
          <cell r="H373">
            <v>4693582848</v>
          </cell>
          <cell r="I373" t="str">
            <v>NaN</v>
          </cell>
          <cell r="J373">
            <v>11830440960</v>
          </cell>
          <cell r="K373">
            <v>3.13</v>
          </cell>
          <cell r="L373">
            <v>0.49396035687051099</v>
          </cell>
          <cell r="M373">
            <v>2.16951675235512E-2</v>
          </cell>
          <cell r="N373">
            <v>2.1959744846097199E-2</v>
          </cell>
          <cell r="O373">
            <v>0.23022684426353399</v>
          </cell>
          <cell r="P373" t="str">
            <v>NaN</v>
          </cell>
          <cell r="Q373" t="str">
            <v>NaN</v>
          </cell>
          <cell r="R373">
            <v>6.1611295217119899</v>
          </cell>
        </row>
        <row r="374">
          <cell r="A374" t="str">
            <v>951_H2</v>
          </cell>
          <cell r="B374">
            <v>15.0504550933838</v>
          </cell>
          <cell r="C374">
            <v>9878992896</v>
          </cell>
          <cell r="D374">
            <v>3507648000</v>
          </cell>
          <cell r="E374">
            <v>3.1659989356994598</v>
          </cell>
          <cell r="F374">
            <v>0.43184000253677401</v>
          </cell>
          <cell r="G374">
            <v>5202.4409999999998</v>
          </cell>
          <cell r="H374">
            <v>1107911936</v>
          </cell>
          <cell r="I374">
            <v>1131104032</v>
          </cell>
          <cell r="J374">
            <v>4750290944</v>
          </cell>
          <cell r="K374">
            <v>4.24</v>
          </cell>
          <cell r="L374">
            <v>0.43735850554779598</v>
          </cell>
          <cell r="M374">
            <v>3.1556499600989898E-2</v>
          </cell>
          <cell r="N374">
            <v>0.10184905720206899</v>
          </cell>
          <cell r="O374">
            <v>0.74669786219326895</v>
          </cell>
          <cell r="P374">
            <v>0.24078585558797899</v>
          </cell>
          <cell r="Q374">
            <v>4.1996941126631899</v>
          </cell>
          <cell r="R374">
            <v>2.8164151294542701</v>
          </cell>
        </row>
        <row r="375">
          <cell r="A375" t="str">
            <v>958_H1</v>
          </cell>
          <cell r="B375">
            <v>13.4362449645996</v>
          </cell>
          <cell r="C375">
            <v>64206295040</v>
          </cell>
          <cell r="D375">
            <v>23679105024</v>
          </cell>
          <cell r="E375">
            <v>2.2409529685974099</v>
          </cell>
          <cell r="F375">
            <v>0.29218300431966798</v>
          </cell>
          <cell r="G375">
            <v>49725.050999999999</v>
          </cell>
          <cell r="H375">
            <v>10566532096</v>
          </cell>
          <cell r="I375">
            <v>9025462784</v>
          </cell>
          <cell r="J375">
            <v>48443158528</v>
          </cell>
          <cell r="K375">
            <v>2.93</v>
          </cell>
          <cell r="L375">
            <v>0.53528067007372904</v>
          </cell>
          <cell r="M375">
            <v>1.7455741286007499E-2</v>
          </cell>
          <cell r="N375">
            <v>9.9721161883845694E-2</v>
          </cell>
          <cell r="O375">
            <v>0.764830364709014</v>
          </cell>
          <cell r="P375">
            <v>0.29152022153881402</v>
          </cell>
          <cell r="Q375">
            <v>5.3673877658526497</v>
          </cell>
          <cell r="R375">
            <v>2.7115169671710002</v>
          </cell>
        </row>
        <row r="376">
          <cell r="A376" t="str">
            <v>960_H1</v>
          </cell>
          <cell r="B376">
            <v>16.334789276123001</v>
          </cell>
          <cell r="C376">
            <v>204997148672</v>
          </cell>
          <cell r="D376">
            <v>63545856000</v>
          </cell>
          <cell r="E376">
            <v>10.8788461685181</v>
          </cell>
          <cell r="F376">
            <v>1.69484198093414</v>
          </cell>
          <cell r="G376">
            <v>86374.05</v>
          </cell>
          <cell r="H376">
            <v>5841231360</v>
          </cell>
          <cell r="I376">
            <v>16311322624</v>
          </cell>
          <cell r="J376">
            <v>46983806976</v>
          </cell>
          <cell r="K376">
            <v>24</v>
          </cell>
          <cell r="L376">
            <v>1.09540537045722</v>
          </cell>
          <cell r="M376">
            <v>2.5420827702920101E-2</v>
          </cell>
          <cell r="N376">
            <v>7.0618415872255799E-2</v>
          </cell>
          <cell r="O376">
            <v>0.45328525702158801</v>
          </cell>
          <cell r="P376">
            <v>0.11635184125386901</v>
          </cell>
          <cell r="Q376">
            <v>2.8804412774516202</v>
          </cell>
          <cell r="R376">
            <v>3.2259719449211599</v>
          </cell>
        </row>
        <row r="377">
          <cell r="A377" t="str">
            <v>966_H1</v>
          </cell>
          <cell r="B377">
            <v>6.1844940185546902</v>
          </cell>
          <cell r="C377">
            <v>514582904832</v>
          </cell>
          <cell r="D377">
            <v>60779061248</v>
          </cell>
          <cell r="E377">
            <v>16.911170959472699</v>
          </cell>
          <cell r="F377">
            <v>1.01952600479126</v>
          </cell>
          <cell r="G377">
            <v>47938.79</v>
          </cell>
          <cell r="H377">
            <v>3594018560</v>
          </cell>
          <cell r="I377" t="str">
            <v>NaN</v>
          </cell>
          <cell r="J377">
            <v>34138224640</v>
          </cell>
          <cell r="K377">
            <v>25.95</v>
          </cell>
          <cell r="L377">
            <v>1.7048125734145501</v>
          </cell>
          <cell r="M377">
            <v>2.5766265645000602E-2</v>
          </cell>
          <cell r="N377">
            <v>3.9288092670183399E-2</v>
          </cell>
          <cell r="O377">
            <v>0.65168288861166501</v>
          </cell>
          <cell r="P377" t="str">
            <v>NaN</v>
          </cell>
          <cell r="Q377" t="str">
            <v>NaN</v>
          </cell>
          <cell r="R377">
            <v>8.4664503575058596</v>
          </cell>
        </row>
        <row r="378">
          <cell r="A378" t="str">
            <v>967_H1</v>
          </cell>
          <cell r="B378">
            <v>10.1733293533325</v>
          </cell>
          <cell r="C378">
            <v>7300697088</v>
          </cell>
          <cell r="D378">
            <v>4713575936</v>
          </cell>
          <cell r="E378">
            <v>3.1294379234314</v>
          </cell>
          <cell r="F378">
            <v>0.30242200940847402</v>
          </cell>
          <cell r="G378">
            <v>2318.7730000000001</v>
          </cell>
          <cell r="H378">
            <v>1506205440</v>
          </cell>
          <cell r="I378">
            <v>813004992</v>
          </cell>
          <cell r="J378">
            <v>2271969024</v>
          </cell>
          <cell r="K378">
            <v>2.98</v>
          </cell>
          <cell r="L378">
            <v>0</v>
          </cell>
          <cell r="M378">
            <v>0</v>
          </cell>
          <cell r="N378">
            <v>0.101483895774656</v>
          </cell>
          <cell r="O378">
            <v>1.05014695417161</v>
          </cell>
          <cell r="P378">
            <v>0.18113088621830001</v>
          </cell>
          <cell r="Q378">
            <v>2.79453268596904</v>
          </cell>
          <cell r="R378">
            <v>1.5488659113860499</v>
          </cell>
        </row>
        <row r="379">
          <cell r="A379" t="str">
            <v>968_H1</v>
          </cell>
          <cell r="B379">
            <v>27.590812683105501</v>
          </cell>
          <cell r="C379">
            <v>11999888384</v>
          </cell>
          <cell r="D379">
            <v>8965735424</v>
          </cell>
          <cell r="E379">
            <v>1.2077209949493399</v>
          </cell>
          <cell r="F379">
            <v>0.31051150208258599</v>
          </cell>
          <cell r="G379">
            <v>8111.33</v>
          </cell>
          <cell r="H379">
            <v>7423680000</v>
          </cell>
          <cell r="I379">
            <v>3098552960</v>
          </cell>
          <cell r="J379">
            <v>5091999232</v>
          </cell>
          <cell r="K379">
            <v>3.17</v>
          </cell>
          <cell r="L379">
            <v>0.67751250395811902</v>
          </cell>
          <cell r="M379">
            <v>1.889934528948E-2</v>
          </cell>
          <cell r="N379">
            <v>9.7953155231099695E-2</v>
          </cell>
          <cell r="O379">
            <v>0.380984540993483</v>
          </cell>
          <cell r="P379">
            <v>0.13166800894811301</v>
          </cell>
          <cell r="Q379">
            <v>1.6433474908235901</v>
          </cell>
          <cell r="R379">
            <v>1.3384165176097</v>
          </cell>
        </row>
        <row r="380">
          <cell r="A380" t="str">
            <v>981_H1</v>
          </cell>
          <cell r="B380">
            <v>5.3587269783020002</v>
          </cell>
          <cell r="C380">
            <v>4857948160</v>
          </cell>
          <cell r="D380">
            <v>4740274176</v>
          </cell>
          <cell r="E380">
            <v>1.0190579891204801</v>
          </cell>
          <cell r="F380">
            <v>5.9999998658895499E-2</v>
          </cell>
          <cell r="G380">
            <v>2963.05</v>
          </cell>
          <cell r="H380">
            <v>4651624960</v>
          </cell>
          <cell r="I380">
            <v>1105967968</v>
          </cell>
          <cell r="J380">
            <v>2018722048</v>
          </cell>
          <cell r="K380">
            <v>10.26</v>
          </cell>
          <cell r="L380">
            <v>0.74735555215525096</v>
          </cell>
          <cell r="M380">
            <v>3.1375832763466699E-2</v>
          </cell>
          <cell r="N380">
            <v>5.84795308566233E-3</v>
          </cell>
          <cell r="O380">
            <v>9.9323390752483406E-2</v>
          </cell>
          <cell r="P380">
            <v>2.3173437919524802E-2</v>
          </cell>
          <cell r="Q380">
            <v>1.82529883903473</v>
          </cell>
          <cell r="R380">
            <v>1.0248242991082199</v>
          </cell>
        </row>
        <row r="381">
          <cell r="A381" t="str">
            <v>981_H2</v>
          </cell>
          <cell r="B381" t="str">
            <v>NaN</v>
          </cell>
          <cell r="C381" t="str">
            <v>NaN</v>
          </cell>
          <cell r="D381" t="str">
            <v>NaN</v>
          </cell>
          <cell r="E381" t="str">
            <v>NaN</v>
          </cell>
          <cell r="F381" t="str">
            <v>NaN</v>
          </cell>
          <cell r="G381" t="str">
            <v>NaN</v>
          </cell>
          <cell r="H381" t="str">
            <v>NaN</v>
          </cell>
          <cell r="I381" t="str">
            <v>NaN</v>
          </cell>
          <cell r="J381" t="str">
            <v>NaN</v>
          </cell>
          <cell r="K381" t="str">
            <v>NaN</v>
          </cell>
          <cell r="L381" t="str">
            <v>NaN</v>
          </cell>
          <cell r="M381" t="str">
            <v>NaN</v>
          </cell>
          <cell r="N381" t="str">
            <v>NaN</v>
          </cell>
          <cell r="O381" t="str">
            <v>NaN</v>
          </cell>
          <cell r="P381" t="str">
            <v>NaN</v>
          </cell>
          <cell r="Q381" t="str">
            <v>NaN</v>
          </cell>
          <cell r="R381" t="str">
            <v>NaN</v>
          </cell>
        </row>
        <row r="382">
          <cell r="A382" t="str">
            <v>991_H1</v>
          </cell>
          <cell r="B382">
            <v>-7.60363817214966</v>
          </cell>
          <cell r="C382">
            <v>172194725888</v>
          </cell>
          <cell r="D382">
            <v>40786329600</v>
          </cell>
          <cell r="E382">
            <v>3.0643289089202899</v>
          </cell>
          <cell r="F382">
            <v>0.295675009489059</v>
          </cell>
          <cell r="G382">
            <v>157764.38399999999</v>
          </cell>
          <cell r="H382">
            <v>13310038016</v>
          </cell>
          <cell r="I382" t="str">
            <v>NaN</v>
          </cell>
          <cell r="J382">
            <v>135415889920</v>
          </cell>
          <cell r="K382">
            <v>2.35</v>
          </cell>
          <cell r="L382">
            <v>0.59103921873816201</v>
          </cell>
          <cell r="M382">
            <v>2.2282665534227801E-2</v>
          </cell>
          <cell r="N382">
            <v>0.12581915297406801</v>
          </cell>
          <cell r="O382">
            <v>1.3039697484767201</v>
          </cell>
          <cell r="P382" t="str">
            <v>NaN</v>
          </cell>
          <cell r="Q382" t="str">
            <v>NaN</v>
          </cell>
          <cell r="R382">
            <v>4.2218735438258204</v>
          </cell>
        </row>
        <row r="383">
          <cell r="A383" t="str">
            <v>992_H1</v>
          </cell>
          <cell r="B383">
            <v>9.02649021148682</v>
          </cell>
          <cell r="C383">
            <v>24735166464</v>
          </cell>
          <cell r="D383">
            <v>3160033024</v>
          </cell>
          <cell r="E383">
            <v>0.28446599841117898</v>
          </cell>
          <cell r="F383">
            <v>2.5956999510526699E-2</v>
          </cell>
          <cell r="G383">
            <v>1965.3009999999999</v>
          </cell>
          <cell r="H383">
            <v>11108655104</v>
          </cell>
          <cell r="I383">
            <v>1110245984</v>
          </cell>
          <cell r="J383">
            <v>1399256064</v>
          </cell>
          <cell r="K383">
            <v>4.01</v>
          </cell>
          <cell r="L383">
            <v>0.41847376567517203</v>
          </cell>
          <cell r="M383">
            <v>1.1450538920304801E-2</v>
          </cell>
          <cell r="N383">
            <v>6.4730672096076601E-3</v>
          </cell>
          <cell r="O383">
            <v>7.0939151723485999E-2</v>
          </cell>
          <cell r="P383">
            <v>2.4923747104043499E-2</v>
          </cell>
          <cell r="Q383">
            <v>1.26031175448053</v>
          </cell>
          <cell r="R383">
            <v>7.8275025216951697</v>
          </cell>
        </row>
        <row r="384">
          <cell r="A384" t="str">
            <v>3823_H1</v>
          </cell>
          <cell r="B384" t="str">
            <v>NaN</v>
          </cell>
          <cell r="C384" t="str">
            <v>NaN</v>
          </cell>
          <cell r="D384" t="str">
            <v>NaN</v>
          </cell>
          <cell r="E384" t="str">
            <v>NaN</v>
          </cell>
          <cell r="F384" t="str">
            <v>NaN</v>
          </cell>
          <cell r="G384" t="str">
            <v>NaN</v>
          </cell>
          <cell r="H384" t="str">
            <v>NaN</v>
          </cell>
          <cell r="I384" t="str">
            <v>NaN</v>
          </cell>
          <cell r="J384" t="str">
            <v>NaN</v>
          </cell>
          <cell r="K384" t="str">
            <v>NaN</v>
          </cell>
          <cell r="L384" t="str">
            <v>NaN</v>
          </cell>
          <cell r="M384" t="str">
            <v>NaN</v>
          </cell>
          <cell r="N384" t="str">
            <v>NaN</v>
          </cell>
          <cell r="O384" t="str">
            <v>NaN</v>
          </cell>
          <cell r="P384" t="str">
            <v>NaN</v>
          </cell>
          <cell r="Q384" t="str">
            <v>NaN</v>
          </cell>
          <cell r="R384" t="str">
            <v>NaN</v>
          </cell>
        </row>
        <row r="385">
          <cell r="A385" t="str">
            <v>998_H1</v>
          </cell>
          <cell r="B385">
            <v>11.8962154388428</v>
          </cell>
          <cell r="C385">
            <v>5135751184384</v>
          </cell>
          <cell r="D385">
            <v>360988999680</v>
          </cell>
          <cell r="E385">
            <v>7.3769078254699698</v>
          </cell>
          <cell r="F385">
            <v>0.85194700956344604</v>
          </cell>
          <cell r="G385" t="str">
            <v>NaN</v>
          </cell>
          <cell r="H385">
            <v>48934998016</v>
          </cell>
          <cell r="I385" t="str">
            <v>NaN</v>
          </cell>
          <cell r="J385">
            <v>882773000192</v>
          </cell>
          <cell r="K385">
            <v>5.36</v>
          </cell>
          <cell r="L385">
            <v>1.00059032823802</v>
          </cell>
          <cell r="M385">
            <v>1.4783475992178699E-2</v>
          </cell>
          <cell r="N385">
            <v>0.158945337605121</v>
          </cell>
          <cell r="O385">
            <v>1.37628877340858</v>
          </cell>
          <cell r="P385" t="str">
            <v>NaN</v>
          </cell>
          <cell r="Q385" t="str">
            <v>NaN</v>
          </cell>
          <cell r="R385">
            <v>14.2268910934588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2"/>
  <sheetViews>
    <sheetView workbookViewId="0">
      <selection activeCell="E14" sqref="E14"/>
    </sheetView>
  </sheetViews>
  <sheetFormatPr defaultRowHeight="15" x14ac:dyDescent="0.25"/>
  <cols>
    <col min="1" max="1" width="10.7109375" bestFit="1" customWidth="1"/>
    <col min="2" max="3" width="12.7109375" bestFit="1" customWidth="1"/>
    <col min="4" max="4" width="14.5703125" bestFit="1" customWidth="1"/>
    <col min="5" max="6" width="12.7109375" customWidth="1"/>
    <col min="7" max="7" width="13.28515625" customWidth="1"/>
    <col min="8" max="10" width="11.28515625" bestFit="1" customWidth="1"/>
    <col min="11" max="11" width="14.5703125" bestFit="1" customWidth="1"/>
    <col min="12" max="14" width="10.42578125" bestFit="1" customWidth="1"/>
    <col min="15" max="16" width="11.28515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5">
      <c r="A2" s="1" t="s">
        <v>109</v>
      </c>
      <c r="B2" t="s">
        <v>8</v>
      </c>
      <c r="C2" t="s">
        <v>8</v>
      </c>
      <c r="D2" t="s">
        <v>9</v>
      </c>
      <c r="E2" t="s">
        <v>9</v>
      </c>
      <c r="F2" t="s">
        <v>9</v>
      </c>
      <c r="G2" t="s">
        <v>9</v>
      </c>
      <c r="H2" t="s">
        <v>8</v>
      </c>
      <c r="I2" t="s">
        <v>8</v>
      </c>
    </row>
    <row r="3" spans="1:12" x14ac:dyDescent="0.25">
      <c r="A3" s="1"/>
    </row>
    <row r="4" spans="1:12" x14ac:dyDescent="0.25">
      <c r="B4" t="s">
        <v>10</v>
      </c>
      <c r="C4" t="s">
        <v>11</v>
      </c>
      <c r="D4" t="s">
        <v>12</v>
      </c>
      <c r="E4" t="s">
        <v>10</v>
      </c>
      <c r="F4" t="s">
        <v>11</v>
      </c>
      <c r="G4" t="s">
        <v>12</v>
      </c>
      <c r="J4" t="s">
        <v>110</v>
      </c>
      <c r="K4" t="s">
        <v>111</v>
      </c>
      <c r="L4" t="s">
        <v>112</v>
      </c>
    </row>
    <row r="5" spans="1:12" x14ac:dyDescent="0.2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11</v>
      </c>
      <c r="J5" s="8">
        <v>-1.0378179221611E-2</v>
      </c>
      <c r="K5" s="5">
        <v>3.4887216012915501E-2</v>
      </c>
      <c r="L5" s="9">
        <v>0.31639438106815698</v>
      </c>
    </row>
    <row r="6" spans="1:12" x14ac:dyDescent="0.25">
      <c r="A6" s="2">
        <v>42010</v>
      </c>
      <c r="B6">
        <v>-8.8597849757815691E-3</v>
      </c>
      <c r="C6">
        <v>3.7356720773464702E-3</v>
      </c>
      <c r="D6">
        <v>11990.79</v>
      </c>
      <c r="E6">
        <f>E5*(1+B6)</f>
        <v>99.114021502421849</v>
      </c>
      <c r="F6">
        <f>F5*(1+C6)</f>
        <v>100.37356720773465</v>
      </c>
      <c r="G6">
        <f>D6/$D$5*100</f>
        <v>98.231136809181194</v>
      </c>
      <c r="I6" t="s">
        <v>10</v>
      </c>
      <c r="J6" s="8">
        <v>0.10177535084850201</v>
      </c>
      <c r="K6" s="5">
        <v>0.69906413563518899</v>
      </c>
      <c r="L6" s="9">
        <v>0.33424077183775402</v>
      </c>
    </row>
    <row r="7" spans="1:12" x14ac:dyDescent="0.25">
      <c r="A7" s="2">
        <v>42011</v>
      </c>
      <c r="B7">
        <v>-1.89019121851926E-3</v>
      </c>
      <c r="C7">
        <v>-1.07668549328277E-2</v>
      </c>
      <c r="D7">
        <v>11991.02</v>
      </c>
      <c r="E7">
        <f t="shared" ref="E7:F22" si="0">E6*(1+B7)</f>
        <v>98.926677049345841</v>
      </c>
      <c r="F7">
        <f t="shared" si="0"/>
        <v>99.292859570518544</v>
      </c>
      <c r="G7">
        <f t="shared" ref="G7:G70" si="1">D7/$D$5*100</f>
        <v>98.233021018767559</v>
      </c>
    </row>
    <row r="8" spans="1:12" x14ac:dyDescent="0.25">
      <c r="A8" s="2">
        <v>42012</v>
      </c>
      <c r="B8">
        <v>2.2751078568301699E-3</v>
      </c>
      <c r="C8">
        <v>-3.3207585036590399E-3</v>
      </c>
      <c r="D8">
        <v>12023.75</v>
      </c>
      <c r="E8">
        <f t="shared" si="0"/>
        <v>99.151745909550911</v>
      </c>
      <c r="F8">
        <f t="shared" si="0"/>
        <v>98.963131962747113</v>
      </c>
      <c r="G8">
        <f t="shared" si="1"/>
        <v>98.501152235123143</v>
      </c>
    </row>
    <row r="9" spans="1:12" x14ac:dyDescent="0.25">
      <c r="A9" s="2">
        <v>42013</v>
      </c>
      <c r="B9">
        <v>-4.2125994678644798E-3</v>
      </c>
      <c r="C9">
        <v>-7.9770628361225601E-3</v>
      </c>
      <c r="D9">
        <v>12081.24</v>
      </c>
      <c r="E9">
        <f t="shared" si="0"/>
        <v>98.734059317494498</v>
      </c>
      <c r="F9">
        <f t="shared" si="0"/>
        <v>98.173696840620792</v>
      </c>
      <c r="G9">
        <f t="shared" si="1"/>
        <v>98.972122709558931</v>
      </c>
    </row>
    <row r="10" spans="1:12" x14ac:dyDescent="0.25">
      <c r="A10" s="2">
        <v>42016</v>
      </c>
      <c r="B10">
        <v>-1.1348331341053499E-2</v>
      </c>
      <c r="C10">
        <v>-5.8866223487443097E-3</v>
      </c>
      <c r="D10">
        <v>12016.66</v>
      </c>
      <c r="E10">
        <f t="shared" si="0"/>
        <v>97.613592497712347</v>
      </c>
      <c r="F10">
        <f t="shared" si="0"/>
        <v>97.595785362739946</v>
      </c>
      <c r="G10">
        <f t="shared" si="1"/>
        <v>98.443069426569494</v>
      </c>
    </row>
    <row r="11" spans="1:12" x14ac:dyDescent="0.25">
      <c r="A11" s="2">
        <v>42017</v>
      </c>
      <c r="B11">
        <v>-5.43861697761743E-3</v>
      </c>
      <c r="C11">
        <v>-1.30396140202191E-2</v>
      </c>
      <c r="D11">
        <v>12063.02</v>
      </c>
      <c r="E11">
        <f t="shared" si="0"/>
        <v>97.08270955630806</v>
      </c>
      <c r="F11">
        <f t="shared" si="0"/>
        <v>96.323173991609664</v>
      </c>
      <c r="G11">
        <f t="shared" si="1"/>
        <v>98.822860541456308</v>
      </c>
    </row>
    <row r="12" spans="1:12" x14ac:dyDescent="0.25">
      <c r="A12" s="2">
        <v>42018</v>
      </c>
      <c r="B12">
        <v>2.6889296879695599E-3</v>
      </c>
      <c r="C12">
        <v>1.83653631953405E-3</v>
      </c>
      <c r="D12">
        <v>12008.37</v>
      </c>
      <c r="E12">
        <f t="shared" si="0"/>
        <v>97.343758136222533</v>
      </c>
      <c r="F12">
        <f t="shared" si="0"/>
        <v>96.500074999058057</v>
      </c>
      <c r="G12">
        <f t="shared" si="1"/>
        <v>98.375155959304365</v>
      </c>
    </row>
    <row r="13" spans="1:12" x14ac:dyDescent="0.25">
      <c r="A13" s="2">
        <v>42019</v>
      </c>
      <c r="B13">
        <v>-1.25949607978652E-3</v>
      </c>
      <c r="C13">
        <v>5.4839726605510097E-4</v>
      </c>
      <c r="D13">
        <v>12190.52</v>
      </c>
      <c r="E13">
        <f t="shared" si="0"/>
        <v>97.221154054458282</v>
      </c>
      <c r="F13">
        <f t="shared" si="0"/>
        <v>96.552995376361665</v>
      </c>
      <c r="G13">
        <f t="shared" si="1"/>
        <v>99.867368029550974</v>
      </c>
    </row>
    <row r="14" spans="1:12" x14ac:dyDescent="0.25">
      <c r="A14" s="2">
        <v>42020</v>
      </c>
      <c r="B14">
        <v>-9.4977141911806902E-3</v>
      </c>
      <c r="C14">
        <v>-3.3035383241135502E-3</v>
      </c>
      <c r="D14">
        <v>12076.74</v>
      </c>
      <c r="E14">
        <f t="shared" si="0"/>
        <v>96.29777531991229</v>
      </c>
      <c r="F14">
        <f t="shared" si="0"/>
        <v>96.234028855827887</v>
      </c>
      <c r="G14">
        <f t="shared" si="1"/>
        <v>98.935257739390877</v>
      </c>
    </row>
    <row r="15" spans="1:12" x14ac:dyDescent="0.25">
      <c r="A15" s="2">
        <v>42023</v>
      </c>
      <c r="B15">
        <v>-3.1544838835846002E-2</v>
      </c>
      <c r="C15">
        <v>8.7050569582351398E-3</v>
      </c>
      <c r="D15">
        <v>11475.85</v>
      </c>
      <c r="E15">
        <f t="shared" si="0"/>
        <v>93.260077517195143</v>
      </c>
      <c r="F15">
        <f t="shared" si="0"/>
        <v>97.07175155833832</v>
      </c>
      <c r="G15">
        <f t="shared" si="1"/>
        <v>94.012637311773616</v>
      </c>
    </row>
    <row r="16" spans="1:12" x14ac:dyDescent="0.25">
      <c r="A16" s="2">
        <v>42024</v>
      </c>
      <c r="B16">
        <v>1.0051386312530599E-2</v>
      </c>
      <c r="C16">
        <v>-9.9158358211329303E-3</v>
      </c>
      <c r="D16">
        <v>11741.78</v>
      </c>
      <c r="E16">
        <f t="shared" si="0"/>
        <v>94.197470583857026</v>
      </c>
      <c r="F16">
        <f t="shared" si="0"/>
        <v>96.109204007016032</v>
      </c>
      <c r="G16">
        <f t="shared" si="1"/>
        <v>96.191193204393329</v>
      </c>
    </row>
    <row r="17" spans="1:7" x14ac:dyDescent="0.25">
      <c r="A17" s="2">
        <v>42025</v>
      </c>
      <c r="B17">
        <v>1.6051267640310399E-2</v>
      </c>
      <c r="C17">
        <v>-2.9916072265725501E-3</v>
      </c>
      <c r="D17">
        <v>12021.32</v>
      </c>
      <c r="E17">
        <f t="shared" si="0"/>
        <v>95.709459395238781</v>
      </c>
      <c r="F17">
        <f t="shared" si="0"/>
        <v>95.821683017768507</v>
      </c>
      <c r="G17">
        <f t="shared" si="1"/>
        <v>98.4812451512324</v>
      </c>
    </row>
    <row r="18" spans="1:7" x14ac:dyDescent="0.25">
      <c r="A18" s="2">
        <v>42026</v>
      </c>
      <c r="B18">
        <v>-4.67187304084438E-3</v>
      </c>
      <c r="C18">
        <v>-2.8705368531517202E-3</v>
      </c>
      <c r="D18">
        <v>12047.27</v>
      </c>
      <c r="E18">
        <f t="shared" si="0"/>
        <v>95.262316952136374</v>
      </c>
      <c r="F18">
        <f t="shared" si="0"/>
        <v>95.546623345334979</v>
      </c>
      <c r="G18">
        <f t="shared" si="1"/>
        <v>98.693833145868155</v>
      </c>
    </row>
    <row r="19" spans="1:7" x14ac:dyDescent="0.25">
      <c r="A19" s="2">
        <v>42027</v>
      </c>
      <c r="B19">
        <v>2.0234960376887801E-3</v>
      </c>
      <c r="C19">
        <v>-4.6272821624945204E-3</v>
      </c>
      <c r="D19">
        <v>12260.06</v>
      </c>
      <c r="E19">
        <f t="shared" si="0"/>
        <v>95.455079873030073</v>
      </c>
      <c r="F19">
        <f t="shared" si="0"/>
        <v>95.104502159442532</v>
      </c>
      <c r="G19">
        <f t="shared" si="1"/>
        <v>100.43705470188118</v>
      </c>
    </row>
    <row r="20" spans="1:7" x14ac:dyDescent="0.25">
      <c r="A20" s="2">
        <v>42030</v>
      </c>
      <c r="B20">
        <v>1.87801132544563E-3</v>
      </c>
      <c r="C20">
        <v>-6.6670026986087203E-3</v>
      </c>
      <c r="D20">
        <v>12228.16</v>
      </c>
      <c r="E20">
        <f t="shared" si="0"/>
        <v>95.634345594102953</v>
      </c>
      <c r="F20">
        <f t="shared" si="0"/>
        <v>94.470440186895686</v>
      </c>
      <c r="G20">
        <f t="shared" si="1"/>
        <v>100.17572302446769</v>
      </c>
    </row>
    <row r="21" spans="1:7" x14ac:dyDescent="0.25">
      <c r="A21" s="2">
        <v>42031</v>
      </c>
      <c r="B21">
        <v>5.6384637087285002E-3</v>
      </c>
      <c r="C21">
        <v>8.1092108243896299E-3</v>
      </c>
      <c r="D21">
        <v>12030.38</v>
      </c>
      <c r="E21">
        <f t="shared" si="0"/>
        <v>96.173576381043304</v>
      </c>
      <c r="F21">
        <f t="shared" si="0"/>
        <v>95.236520903044109</v>
      </c>
      <c r="G21">
        <f t="shared" si="1"/>
        <v>98.555466624504064</v>
      </c>
    </row>
    <row r="22" spans="1:7" x14ac:dyDescent="0.25">
      <c r="A22" s="2">
        <v>42032</v>
      </c>
      <c r="B22">
        <v>6.38160817089036E-4</v>
      </c>
      <c r="C22">
        <v>2.5753661234859302E-3</v>
      </c>
      <c r="D22">
        <v>11963.64</v>
      </c>
      <c r="E22">
        <f t="shared" si="0"/>
        <v>96.234950589129014</v>
      </c>
      <c r="F22">
        <f t="shared" si="0"/>
        <v>95.481789812696476</v>
      </c>
      <c r="G22">
        <f t="shared" si="1"/>
        <v>98.008718155833961</v>
      </c>
    </row>
    <row r="23" spans="1:7" x14ac:dyDescent="0.25">
      <c r="A23" s="2">
        <v>42033</v>
      </c>
      <c r="B23">
        <v>-5.3796663826759204E-3</v>
      </c>
      <c r="C23">
        <v>8.3901945413717201E-3</v>
      </c>
      <c r="D23">
        <v>11736.09</v>
      </c>
      <c r="E23">
        <f t="shared" ref="E23:F38" si="2">E22*(1+B23)</f>
        <v>95.717238660606199</v>
      </c>
      <c r="F23">
        <f t="shared" si="2"/>
        <v>96.282900604383372</v>
      </c>
      <c r="G23">
        <f t="shared" si="1"/>
        <v>96.144579497669739</v>
      </c>
    </row>
    <row r="24" spans="1:7" x14ac:dyDescent="0.25">
      <c r="A24" s="2">
        <v>42034</v>
      </c>
      <c r="B24">
        <v>6.3321770474062604E-4</v>
      </c>
      <c r="C24">
        <v>8.2531722239746908E-3</v>
      </c>
      <c r="D24">
        <v>11720.1</v>
      </c>
      <c r="E24">
        <f t="shared" si="2"/>
        <v>95.777848510774973</v>
      </c>
      <c r="F24">
        <f t="shared" si="2"/>
        <v>97.077539965295188</v>
      </c>
      <c r="G24">
        <f t="shared" si="1"/>
        <v>96.013585970339278</v>
      </c>
    </row>
    <row r="25" spans="1:7" x14ac:dyDescent="0.25">
      <c r="A25" s="2">
        <v>42037</v>
      </c>
      <c r="B25">
        <v>-6.90247012148825E-3</v>
      </c>
      <c r="C25">
        <v>7.4608088966703996E-3</v>
      </c>
      <c r="D25">
        <v>11578.3</v>
      </c>
      <c r="E25">
        <f t="shared" si="2"/>
        <v>95.116744773128914</v>
      </c>
      <c r="F25">
        <f t="shared" si="2"/>
        <v>97.801816939135136</v>
      </c>
      <c r="G25">
        <f t="shared" si="1"/>
        <v>94.851929799266145</v>
      </c>
    </row>
    <row r="26" spans="1:7" x14ac:dyDescent="0.25">
      <c r="A26" s="2">
        <v>42038</v>
      </c>
      <c r="B26">
        <v>8.1878259230809495E-3</v>
      </c>
      <c r="C26">
        <v>-1.3939275696474901E-3</v>
      </c>
      <c r="D26">
        <v>11768.58</v>
      </c>
      <c r="E26">
        <f t="shared" si="2"/>
        <v>95.89554412170142</v>
      </c>
      <c r="F26">
        <f t="shared" si="2"/>
        <v>97.665488290142051</v>
      </c>
      <c r="G26">
        <f t="shared" si="1"/>
        <v>96.41074458228303</v>
      </c>
    </row>
    <row r="27" spans="1:7" x14ac:dyDescent="0.25">
      <c r="A27" s="2">
        <v>42039</v>
      </c>
      <c r="B27">
        <v>2.5915577625260398E-4</v>
      </c>
      <c r="C27">
        <v>1.69883874230425E-3</v>
      </c>
      <c r="D27">
        <v>11767.49</v>
      </c>
      <c r="E27">
        <f t="shared" si="2"/>
        <v>95.920396005877436</v>
      </c>
      <c r="F27">
        <f t="shared" si="2"/>
        <v>97.8314062054354</v>
      </c>
      <c r="G27">
        <f t="shared" si="1"/>
        <v>96.401815067286762</v>
      </c>
    </row>
    <row r="28" spans="1:7" x14ac:dyDescent="0.25">
      <c r="A28" s="2">
        <v>42040</v>
      </c>
      <c r="B28" s="3">
        <v>-8.2993826112136906E-5</v>
      </c>
      <c r="C28">
        <v>8.4024568224892598E-3</v>
      </c>
      <c r="D28">
        <v>11789.19</v>
      </c>
      <c r="E28">
        <f t="shared" si="2"/>
        <v>95.912435205210727</v>
      </c>
      <c r="F28">
        <f t="shared" si="2"/>
        <v>98.653430371959971</v>
      </c>
      <c r="G28">
        <f t="shared" si="1"/>
        <v>96.579586145652684</v>
      </c>
    </row>
    <row r="29" spans="1:7" x14ac:dyDescent="0.25">
      <c r="A29" s="2">
        <v>42041</v>
      </c>
      <c r="B29">
        <v>7.6447865346798997E-4</v>
      </c>
      <c r="C29">
        <v>8.2667243518358292E-3</v>
      </c>
      <c r="D29">
        <v>11697.32</v>
      </c>
      <c r="E29">
        <f t="shared" si="2"/>
        <v>95.985758214527237</v>
      </c>
      <c r="F29">
        <f t="shared" si="2"/>
        <v>99.468971087207976</v>
      </c>
      <c r="G29">
        <f t="shared" si="1"/>
        <v>95.826967299133031</v>
      </c>
    </row>
    <row r="30" spans="1:7" x14ac:dyDescent="0.25">
      <c r="A30" s="2">
        <v>42044</v>
      </c>
      <c r="B30">
        <v>-7.70040250267842E-3</v>
      </c>
      <c r="C30">
        <v>5.2150091518134599E-3</v>
      </c>
      <c r="D30">
        <v>11647.42</v>
      </c>
      <c r="E30">
        <f t="shared" si="2"/>
        <v>95.246629241750597</v>
      </c>
      <c r="F30">
        <f t="shared" si="2"/>
        <v>99.987702681749241</v>
      </c>
      <c r="G30">
        <f t="shared" si="1"/>
        <v>95.418175741047349</v>
      </c>
    </row>
    <row r="31" spans="1:7" x14ac:dyDescent="0.25">
      <c r="A31" s="2">
        <v>42045</v>
      </c>
      <c r="B31">
        <v>1.9951713861609301E-3</v>
      </c>
      <c r="C31" s="3">
        <v>5.6595577124137999E-5</v>
      </c>
      <c r="D31">
        <v>11695.26</v>
      </c>
      <c r="E31">
        <f t="shared" si="2"/>
        <v>95.436662591042023</v>
      </c>
      <c r="F31">
        <f t="shared" si="2"/>
        <v>99.993361543487822</v>
      </c>
      <c r="G31">
        <f t="shared" si="1"/>
        <v>95.810091335011649</v>
      </c>
    </row>
    <row r="32" spans="1:7" x14ac:dyDescent="0.25">
      <c r="A32" s="2">
        <v>42046</v>
      </c>
      <c r="B32">
        <v>-5.3243851351307096E-3</v>
      </c>
      <c r="C32">
        <v>-1.2389406099921001E-2</v>
      </c>
      <c r="D32">
        <v>11651.01</v>
      </c>
      <c r="E32">
        <f t="shared" si="2"/>
        <v>94.92852104339579</v>
      </c>
      <c r="F32">
        <f t="shared" si="2"/>
        <v>98.754503180029332</v>
      </c>
      <c r="G32">
        <f t="shared" si="1"/>
        <v>95.447585795025859</v>
      </c>
    </row>
    <row r="33" spans="1:7" x14ac:dyDescent="0.25">
      <c r="A33" s="2">
        <v>42047</v>
      </c>
      <c r="B33">
        <v>5.3023503118066297E-4</v>
      </c>
      <c r="C33">
        <v>-1.1333354624937699E-2</v>
      </c>
      <c r="D33">
        <v>11783.61</v>
      </c>
      <c r="E33">
        <f t="shared" si="2"/>
        <v>94.978855470711167</v>
      </c>
      <c r="F33">
        <f t="shared" si="2"/>
        <v>97.635283374680526</v>
      </c>
      <c r="G33">
        <f t="shared" si="1"/>
        <v>96.533873582644318</v>
      </c>
    </row>
    <row r="34" spans="1:7" x14ac:dyDescent="0.25">
      <c r="A34" s="2">
        <v>42048</v>
      </c>
      <c r="B34">
        <v>1.1540928574383999E-2</v>
      </c>
      <c r="C34">
        <v>-2.8615393754118298E-3</v>
      </c>
      <c r="D34">
        <v>11922.56</v>
      </c>
      <c r="E34">
        <f t="shared" si="2"/>
        <v>96.074999657775379</v>
      </c>
      <c r="F34">
        <f t="shared" si="2"/>
        <v>97.355896166874388</v>
      </c>
      <c r="G34">
        <f t="shared" si="1"/>
        <v>97.672181939277664</v>
      </c>
    </row>
    <row r="35" spans="1:7" x14ac:dyDescent="0.25">
      <c r="A35" s="2">
        <v>42051</v>
      </c>
      <c r="B35">
        <v>-1.60953217256781E-3</v>
      </c>
      <c r="C35">
        <v>-5.8591241787832602E-3</v>
      </c>
      <c r="D35">
        <v>11934.57</v>
      </c>
      <c r="E35">
        <f t="shared" si="2"/>
        <v>95.920363854846755</v>
      </c>
      <c r="F35">
        <f t="shared" si="2"/>
        <v>96.78547588169593</v>
      </c>
      <c r="G35">
        <f t="shared" si="1"/>
        <v>97.770570448548384</v>
      </c>
    </row>
    <row r="36" spans="1:7" x14ac:dyDescent="0.25">
      <c r="A36" s="2">
        <v>42052</v>
      </c>
      <c r="B36" s="3">
        <v>1.9362477430209901E-3</v>
      </c>
      <c r="C36">
        <v>2.5276774971858301E-3</v>
      </c>
      <c r="D36">
        <v>11998.51</v>
      </c>
      <c r="E36">
        <f t="shared" si="2"/>
        <v>96.106089442870442</v>
      </c>
      <c r="F36">
        <f t="shared" si="2"/>
        <v>97.030118351136522</v>
      </c>
      <c r="G36">
        <f t="shared" si="1"/>
        <v>98.294380713558368</v>
      </c>
    </row>
    <row r="37" spans="1:7" x14ac:dyDescent="0.25">
      <c r="A37" s="2">
        <v>42053</v>
      </c>
      <c r="B37">
        <v>3.51338236784274E-3</v>
      </c>
      <c r="C37">
        <v>-1.1054714684780201E-3</v>
      </c>
      <c r="D37">
        <v>12066.1</v>
      </c>
      <c r="E37">
        <f t="shared" si="2"/>
        <v>96.443746882961349</v>
      </c>
      <c r="F37">
        <f t="shared" si="2"/>
        <v>96.922854323716294</v>
      </c>
      <c r="G37">
        <f t="shared" si="1"/>
        <v>98.848092565482432</v>
      </c>
    </row>
    <row r="38" spans="1:7" x14ac:dyDescent="0.25">
      <c r="A38" s="2">
        <v>42054</v>
      </c>
      <c r="B38">
        <v>-2.5999999999999998E-4</v>
      </c>
      <c r="C38" s="3">
        <v>4.40457132572236E-20</v>
      </c>
      <c r="D38">
        <v>12066.1</v>
      </c>
      <c r="E38">
        <f t="shared" si="2"/>
        <v>96.41867150877178</v>
      </c>
      <c r="F38">
        <f t="shared" si="2"/>
        <v>96.922854323716294</v>
      </c>
      <c r="G38">
        <f t="shared" si="1"/>
        <v>98.848092565482432</v>
      </c>
    </row>
    <row r="39" spans="1:7" x14ac:dyDescent="0.25">
      <c r="A39" s="2">
        <v>42055</v>
      </c>
      <c r="B39">
        <v>-2.5999999999999998E-4</v>
      </c>
      <c r="C39" s="3">
        <v>4.40457132572236E-20</v>
      </c>
      <c r="D39">
        <v>12066.1</v>
      </c>
      <c r="E39">
        <f t="shared" ref="E39:F54" si="3">E38*(1+B39)</f>
        <v>96.393602654179489</v>
      </c>
      <c r="F39">
        <f t="shared" si="3"/>
        <v>96.922854323716294</v>
      </c>
      <c r="G39">
        <f t="shared" si="1"/>
        <v>98.848092565482432</v>
      </c>
    </row>
    <row r="40" spans="1:7" x14ac:dyDescent="0.25">
      <c r="A40" s="2">
        <v>42058</v>
      </c>
      <c r="B40">
        <v>6.2749281124881004E-3</v>
      </c>
      <c r="C40">
        <v>7.6838383207944597E-3</v>
      </c>
      <c r="D40">
        <v>12041.49</v>
      </c>
      <c r="E40">
        <f t="shared" si="3"/>
        <v>96.998465581338209</v>
      </c>
      <c r="F40">
        <f t="shared" si="3"/>
        <v>97.667593865929646</v>
      </c>
      <c r="G40">
        <f t="shared" si="1"/>
        <v>98.646482139741181</v>
      </c>
    </row>
    <row r="41" spans="1:7" x14ac:dyDescent="0.25">
      <c r="A41" s="2">
        <v>42059</v>
      </c>
      <c r="B41">
        <v>-4.9716898139588201E-3</v>
      </c>
      <c r="C41">
        <v>-1.17095364012933E-2</v>
      </c>
      <c r="D41">
        <v>12046.2</v>
      </c>
      <c r="E41">
        <f t="shared" si="3"/>
        <v>96.516219298037839</v>
      </c>
      <c r="F41">
        <f t="shared" si="3"/>
        <v>96.523951620329811</v>
      </c>
      <c r="G41">
        <f t="shared" si="1"/>
        <v>98.685067475183743</v>
      </c>
    </row>
    <row r="42" spans="1:7" x14ac:dyDescent="0.25">
      <c r="A42" s="2">
        <v>42060</v>
      </c>
      <c r="B42">
        <v>2.12136700976289E-3</v>
      </c>
      <c r="C42">
        <v>-2.8418078731549199E-3</v>
      </c>
      <c r="D42">
        <v>12064.8</v>
      </c>
      <c r="E42">
        <f t="shared" si="3"/>
        <v>96.720965621563735</v>
      </c>
      <c r="F42">
        <f t="shared" si="3"/>
        <v>96.249649094667134</v>
      </c>
      <c r="G42">
        <f t="shared" si="1"/>
        <v>98.83744268521167</v>
      </c>
    </row>
    <row r="43" spans="1:7" x14ac:dyDescent="0.25">
      <c r="A43" s="2">
        <v>42061</v>
      </c>
      <c r="B43">
        <v>-5.03089334374919E-4</v>
      </c>
      <c r="C43">
        <v>-2.1601286969887199E-2</v>
      </c>
      <c r="D43">
        <v>12227.75</v>
      </c>
      <c r="E43">
        <f t="shared" si="3"/>
        <v>96.672306335349077</v>
      </c>
      <c r="F43">
        <f t="shared" si="3"/>
        <v>94.170532803822283</v>
      </c>
      <c r="G43">
        <f t="shared" si="1"/>
        <v>100.17236421607461</v>
      </c>
    </row>
    <row r="44" spans="1:7" x14ac:dyDescent="0.25">
      <c r="A44" s="2">
        <v>42062</v>
      </c>
      <c r="B44">
        <v>2.70261249967287E-3</v>
      </c>
      <c r="C44">
        <v>-2.2104694915466702E-3</v>
      </c>
      <c r="D44">
        <v>12185.85</v>
      </c>
      <c r="E44">
        <f t="shared" si="3"/>
        <v>96.933574118823202</v>
      </c>
      <c r="F44">
        <f t="shared" si="3"/>
        <v>93.962371714056744</v>
      </c>
      <c r="G44">
        <f t="shared" si="1"/>
        <v>99.829110382732139</v>
      </c>
    </row>
    <row r="45" spans="1:7" x14ac:dyDescent="0.25">
      <c r="A45" s="2">
        <v>42065</v>
      </c>
      <c r="B45">
        <v>2.5384425055123799E-3</v>
      </c>
      <c r="C45">
        <v>9.2850509354773601E-4</v>
      </c>
      <c r="D45">
        <v>12213.75</v>
      </c>
      <c r="E45">
        <f t="shared" si="3"/>
        <v>97.179634423577653</v>
      </c>
      <c r="F45">
        <f t="shared" si="3"/>
        <v>94.049616254795069</v>
      </c>
      <c r="G45">
        <f t="shared" si="1"/>
        <v>100.05767319777401</v>
      </c>
    </row>
    <row r="46" spans="1:7" x14ac:dyDescent="0.25">
      <c r="A46" s="2">
        <v>42066</v>
      </c>
      <c r="B46">
        <v>-4.2965782726382303E-3</v>
      </c>
      <c r="C46">
        <v>4.1882061253790299E-3</v>
      </c>
      <c r="D46">
        <v>11945.25</v>
      </c>
      <c r="E46">
        <f t="shared" si="3"/>
        <v>96.762094517770393</v>
      </c>
      <c r="F46">
        <f t="shared" si="3"/>
        <v>94.443515433682947</v>
      </c>
      <c r="G46">
        <f t="shared" si="1"/>
        <v>97.858063311080556</v>
      </c>
    </row>
    <row r="47" spans="1:7" x14ac:dyDescent="0.25">
      <c r="A47" s="2">
        <v>42067</v>
      </c>
      <c r="B47">
        <v>-8.1200549661118795E-3</v>
      </c>
      <c r="C47">
        <v>-5.2267438574405099E-3</v>
      </c>
      <c r="D47">
        <v>11738.67</v>
      </c>
      <c r="E47">
        <f t="shared" si="3"/>
        <v>95.976380991649989</v>
      </c>
      <c r="F47">
        <f t="shared" si="3"/>
        <v>93.949883369514865</v>
      </c>
      <c r="G47">
        <f t="shared" si="1"/>
        <v>96.165715413899406</v>
      </c>
    </row>
    <row r="48" spans="1:7" x14ac:dyDescent="0.25">
      <c r="A48" s="2">
        <v>42068</v>
      </c>
      <c r="B48">
        <v>2.3304168238586099E-3</v>
      </c>
      <c r="C48">
        <v>-1.15004690015017E-3</v>
      </c>
      <c r="D48">
        <v>11597.77</v>
      </c>
      <c r="E48">
        <f t="shared" si="3"/>
        <v>96.200045964606005</v>
      </c>
      <c r="F48">
        <f t="shared" si="3"/>
        <v>93.841836597376286</v>
      </c>
      <c r="G48">
        <f t="shared" si="1"/>
        <v>95.011432236859903</v>
      </c>
    </row>
    <row r="49" spans="1:7" x14ac:dyDescent="0.25">
      <c r="A49" s="2">
        <v>42069</v>
      </c>
      <c r="B49">
        <v>3.2559402147412202E-3</v>
      </c>
      <c r="C49">
        <v>-6.0720710017962403E-3</v>
      </c>
      <c r="D49">
        <v>11606.93</v>
      </c>
      <c r="E49">
        <f t="shared" si="3"/>
        <v>96.51326756292211</v>
      </c>
      <c r="F49">
        <f t="shared" si="3"/>
        <v>93.272022302618055</v>
      </c>
      <c r="G49">
        <f t="shared" si="1"/>
        <v>95.086472931690864</v>
      </c>
    </row>
    <row r="50" spans="1:7" x14ac:dyDescent="0.25">
      <c r="A50" s="2">
        <v>42072</v>
      </c>
      <c r="B50">
        <v>-5.3275946218092696E-3</v>
      </c>
      <c r="C50">
        <v>-5.6594412417669999E-3</v>
      </c>
      <c r="D50">
        <v>11675.92</v>
      </c>
      <c r="E50">
        <f t="shared" si="3"/>
        <v>95.999083997720646</v>
      </c>
      <c r="F50">
        <f t="shared" si="3"/>
        <v>92.744154772895612</v>
      </c>
      <c r="G50">
        <f t="shared" si="1"/>
        <v>95.651653885444972</v>
      </c>
    </row>
    <row r="51" spans="1:7" x14ac:dyDescent="0.25">
      <c r="A51" s="2">
        <v>42073</v>
      </c>
      <c r="B51">
        <v>-2.7334946497741602E-3</v>
      </c>
      <c r="C51">
        <v>3.3967309202241999E-3</v>
      </c>
      <c r="D51">
        <v>11507.63</v>
      </c>
      <c r="E51">
        <f t="shared" si="3"/>
        <v>95.73667101522966</v>
      </c>
      <c r="F51">
        <f t="shared" si="3"/>
        <v>93.059181711082772</v>
      </c>
      <c r="G51">
        <f t="shared" si="1"/>
        <v>94.272985923315943</v>
      </c>
    </row>
    <row r="52" spans="1:7" x14ac:dyDescent="0.25">
      <c r="A52" s="2">
        <v>42074</v>
      </c>
      <c r="B52">
        <v>-5.5016858057540504E-3</v>
      </c>
      <c r="C52">
        <v>4.8320957045446498E-3</v>
      </c>
      <c r="D52">
        <v>11417.34</v>
      </c>
      <c r="E52">
        <f t="shared" si="3"/>
        <v>95.20995793121503</v>
      </c>
      <c r="F52">
        <f t="shared" si="3"/>
        <v>93.50885258329734</v>
      </c>
      <c r="G52">
        <f t="shared" si="1"/>
        <v>93.533310777433073</v>
      </c>
    </row>
    <row r="53" spans="1:7" x14ac:dyDescent="0.25">
      <c r="A53" s="2">
        <v>42075</v>
      </c>
      <c r="B53">
        <v>2.4984154798025002E-3</v>
      </c>
      <c r="C53">
        <v>-3.36512878070859E-3</v>
      </c>
      <c r="D53">
        <v>11565.8</v>
      </c>
      <c r="E53">
        <f t="shared" si="3"/>
        <v>95.447831963941724</v>
      </c>
      <c r="F53">
        <f t="shared" si="3"/>
        <v>93.194183252218252</v>
      </c>
      <c r="G53">
        <f t="shared" si="1"/>
        <v>94.749527104354897</v>
      </c>
    </row>
    <row r="54" spans="1:7" x14ac:dyDescent="0.25">
      <c r="A54" s="2">
        <v>42076</v>
      </c>
      <c r="B54">
        <v>1.0943914229197599E-2</v>
      </c>
      <c r="C54">
        <v>1.29350988062791E-2</v>
      </c>
      <c r="D54">
        <v>11712.23</v>
      </c>
      <c r="E54">
        <f t="shared" si="3"/>
        <v>96.492404850317968</v>
      </c>
      <c r="F54">
        <f t="shared" si="3"/>
        <v>94.399659220756178</v>
      </c>
      <c r="G54">
        <f t="shared" si="1"/>
        <v>95.949113233623152</v>
      </c>
    </row>
    <row r="55" spans="1:7" x14ac:dyDescent="0.25">
      <c r="A55" s="2">
        <v>42079</v>
      </c>
      <c r="B55">
        <v>3.6868567028279101E-3</v>
      </c>
      <c r="C55">
        <v>-1.1420588340906299E-3</v>
      </c>
      <c r="D55">
        <v>11813.78</v>
      </c>
      <c r="E55">
        <f t="shared" ref="E55:F70" si="4">E54*(1+B55)</f>
        <v>96.848158519912346</v>
      </c>
      <c r="F55">
        <f t="shared" si="4"/>
        <v>94.291849256007978</v>
      </c>
      <c r="G55">
        <f t="shared" si="1"/>
        <v>96.781032727082078</v>
      </c>
    </row>
    <row r="56" spans="1:7" x14ac:dyDescent="0.25">
      <c r="A56" s="2">
        <v>42080</v>
      </c>
      <c r="B56">
        <v>-3.0206162788813198E-3</v>
      </c>
      <c r="C56">
        <v>-1.7489540210988402E-2</v>
      </c>
      <c r="D56">
        <v>11837.78</v>
      </c>
      <c r="E56">
        <f t="shared" si="4"/>
        <v>96.555617395707429</v>
      </c>
      <c r="F56">
        <f t="shared" si="4"/>
        <v>92.64272816687658</v>
      </c>
      <c r="G56">
        <f t="shared" si="1"/>
        <v>96.977645901311675</v>
      </c>
    </row>
    <row r="57" spans="1:7" x14ac:dyDescent="0.25">
      <c r="A57" s="2">
        <v>42081</v>
      </c>
      <c r="B57">
        <v>2.5543857867101902E-3</v>
      </c>
      <c r="C57">
        <v>-8.5064907083482293E-3</v>
      </c>
      <c r="D57">
        <v>11981.97</v>
      </c>
      <c r="E57">
        <f t="shared" si="4"/>
        <v>96.802257692410066</v>
      </c>
      <c r="F57">
        <f t="shared" si="4"/>
        <v>91.854663660529013</v>
      </c>
      <c r="G57">
        <f t="shared" si="1"/>
        <v>98.15888146765181</v>
      </c>
    </row>
    <row r="58" spans="1:7" x14ac:dyDescent="0.25">
      <c r="A58" s="2">
        <v>42082</v>
      </c>
      <c r="B58">
        <v>2.6379292679583901E-3</v>
      </c>
      <c r="C58">
        <v>-1.33879806061474E-2</v>
      </c>
      <c r="D58">
        <v>12122.2</v>
      </c>
      <c r="E58">
        <f t="shared" si="4"/>
        <v>97.057615201181321</v>
      </c>
      <c r="F58">
        <f t="shared" si="4"/>
        <v>90.624915204857658</v>
      </c>
      <c r="G58">
        <f t="shared" si="1"/>
        <v>99.307675860244089</v>
      </c>
    </row>
    <row r="59" spans="1:7" x14ac:dyDescent="0.25">
      <c r="A59" s="2">
        <v>42083</v>
      </c>
      <c r="B59">
        <v>-1.46567193847362E-4</v>
      </c>
      <c r="C59">
        <v>-7.7006237613451E-4</v>
      </c>
      <c r="D59">
        <v>12156.4</v>
      </c>
      <c r="E59">
        <f t="shared" si="4"/>
        <v>97.043389738879767</v>
      </c>
      <c r="F59">
        <f t="shared" si="4"/>
        <v>90.555128367318019</v>
      </c>
      <c r="G59">
        <f t="shared" si="1"/>
        <v>99.587849633521245</v>
      </c>
    </row>
    <row r="60" spans="1:7" x14ac:dyDescent="0.25">
      <c r="A60" s="2">
        <v>42086</v>
      </c>
      <c r="B60">
        <v>1.0278375391416799E-2</v>
      </c>
      <c r="C60">
        <v>8.5070350189939505E-4</v>
      </c>
      <c r="D60">
        <v>12177.82</v>
      </c>
      <c r="E60">
        <f t="shared" si="4"/>
        <v>98.040838127871538</v>
      </c>
      <c r="F60">
        <f t="shared" si="4"/>
        <v>90.632163932135043</v>
      </c>
      <c r="G60">
        <f t="shared" si="1"/>
        <v>99.763326891521146</v>
      </c>
    </row>
    <row r="61" spans="1:7" x14ac:dyDescent="0.25">
      <c r="A61" s="2">
        <v>42087</v>
      </c>
      <c r="B61">
        <v>-4.98703841174848E-3</v>
      </c>
      <c r="C61">
        <v>-7.6090769215227802E-3</v>
      </c>
      <c r="D61">
        <v>12005.02</v>
      </c>
      <c r="E61">
        <f t="shared" si="4"/>
        <v>97.551904702207821</v>
      </c>
      <c r="F61">
        <f t="shared" si="4"/>
        <v>89.942536825211363</v>
      </c>
      <c r="G61">
        <f t="shared" si="1"/>
        <v>98.347712037068149</v>
      </c>
    </row>
    <row r="62" spans="1:7" x14ac:dyDescent="0.25">
      <c r="A62" s="2">
        <v>42088</v>
      </c>
      <c r="B62">
        <v>7.6600122220949404E-3</v>
      </c>
      <c r="C62">
        <v>9.9934009699262309E-3</v>
      </c>
      <c r="D62">
        <v>11968.91</v>
      </c>
      <c r="E62">
        <f t="shared" si="4"/>
        <v>98.299153484515372</v>
      </c>
      <c r="F62">
        <f t="shared" si="4"/>
        <v>90.841368659958064</v>
      </c>
      <c r="G62">
        <f t="shared" si="1"/>
        <v>98.051891132008549</v>
      </c>
    </row>
    <row r="63" spans="1:7" x14ac:dyDescent="0.25">
      <c r="A63" s="2">
        <v>42089</v>
      </c>
      <c r="B63">
        <v>-3.8887534726575802E-3</v>
      </c>
      <c r="C63">
        <v>-7.3940022844989396E-4</v>
      </c>
      <c r="D63">
        <v>11919.69</v>
      </c>
      <c r="E63">
        <f t="shared" si="4"/>
        <v>97.916892310043167</v>
      </c>
      <c r="F63">
        <f t="shared" si="4"/>
        <v>90.774200531218199</v>
      </c>
      <c r="G63">
        <f t="shared" si="1"/>
        <v>97.648670280526048</v>
      </c>
    </row>
    <row r="64" spans="1:7" x14ac:dyDescent="0.25">
      <c r="A64" s="2">
        <v>42090</v>
      </c>
      <c r="B64">
        <v>6.3542037087107204E-3</v>
      </c>
      <c r="C64">
        <v>3.12280045170123E-3</v>
      </c>
      <c r="D64">
        <v>11898.09</v>
      </c>
      <c r="E64">
        <f t="shared" si="4"/>
        <v>98.539076190305082</v>
      </c>
      <c r="F64">
        <f t="shared" si="4"/>
        <v>91.057670245639898</v>
      </c>
      <c r="G64">
        <f t="shared" si="1"/>
        <v>97.471718423719423</v>
      </c>
    </row>
    <row r="65" spans="1:7" x14ac:dyDescent="0.25">
      <c r="A65" s="2">
        <v>42093</v>
      </c>
      <c r="B65">
        <v>3.0555594482429799E-2</v>
      </c>
      <c r="C65">
        <v>-2.0356224312821299E-2</v>
      </c>
      <c r="D65">
        <v>12306.56</v>
      </c>
      <c r="E65">
        <f t="shared" si="4"/>
        <v>101.54999624304931</v>
      </c>
      <c r="F65">
        <f t="shared" si="4"/>
        <v>89.204079884716748</v>
      </c>
      <c r="G65">
        <f t="shared" si="1"/>
        <v>100.817992726951</v>
      </c>
    </row>
    <row r="66" spans="1:7" x14ac:dyDescent="0.25">
      <c r="A66" s="2">
        <v>42094</v>
      </c>
      <c r="B66">
        <v>6.9859767391361096E-3</v>
      </c>
      <c r="C66">
        <v>6.8074672736965804E-3</v>
      </c>
      <c r="D66">
        <v>12346.09</v>
      </c>
      <c r="E66">
        <f t="shared" si="4"/>
        <v>102.2594221546626</v>
      </c>
      <c r="F66">
        <f t="shared" si="4"/>
        <v>89.811333739212174</v>
      </c>
      <c r="G66">
        <f t="shared" si="1"/>
        <v>101.14183100933832</v>
      </c>
    </row>
    <row r="67" spans="1:7" x14ac:dyDescent="0.25">
      <c r="A67" s="2">
        <v>42095</v>
      </c>
      <c r="B67">
        <v>1.3507422736905E-2</v>
      </c>
      <c r="C67">
        <v>-2.3214987131469698E-3</v>
      </c>
      <c r="D67">
        <v>12537.28</v>
      </c>
      <c r="E67">
        <f t="shared" si="4"/>
        <v>103.64068339853725</v>
      </c>
      <c r="F67">
        <f t="shared" si="4"/>
        <v>89.602836843510573</v>
      </c>
      <c r="G67">
        <f t="shared" si="1"/>
        <v>102.70810070854475</v>
      </c>
    </row>
    <row r="68" spans="1:7" x14ac:dyDescent="0.25">
      <c r="A68" s="2">
        <v>42096</v>
      </c>
      <c r="B68">
        <v>2.8042782143582801E-2</v>
      </c>
      <c r="C68">
        <v>-9.5417443565291998E-3</v>
      </c>
      <c r="D68">
        <v>12663.12</v>
      </c>
      <c r="E68">
        <f t="shared" si="4"/>
        <v>106.54705650429447</v>
      </c>
      <c r="F68">
        <f t="shared" si="4"/>
        <v>88.747869480730003</v>
      </c>
      <c r="G68">
        <f t="shared" si="1"/>
        <v>103.73900911875521</v>
      </c>
    </row>
    <row r="69" spans="1:7" x14ac:dyDescent="0.25">
      <c r="A69" s="2">
        <v>42097</v>
      </c>
      <c r="B69">
        <v>-2.5999999999999998E-4</v>
      </c>
      <c r="C69" s="3">
        <v>1.01643953670516E-20</v>
      </c>
      <c r="D69">
        <v>12663.12</v>
      </c>
      <c r="E69">
        <f t="shared" si="4"/>
        <v>106.51935426960335</v>
      </c>
      <c r="F69">
        <f t="shared" si="4"/>
        <v>88.747869480730003</v>
      </c>
      <c r="G69">
        <f t="shared" si="1"/>
        <v>103.73900911875521</v>
      </c>
    </row>
    <row r="70" spans="1:7" x14ac:dyDescent="0.25">
      <c r="A70" s="2">
        <v>42100</v>
      </c>
      <c r="B70">
        <v>-2.5999999999999998E-4</v>
      </c>
      <c r="C70" s="3">
        <v>1.01643953670516E-20</v>
      </c>
      <c r="D70">
        <v>12663.12</v>
      </c>
      <c r="E70">
        <f t="shared" si="4"/>
        <v>106.49165923749325</v>
      </c>
      <c r="F70">
        <f t="shared" si="4"/>
        <v>88.747869480730003</v>
      </c>
      <c r="G70">
        <f t="shared" si="1"/>
        <v>103.73900911875521</v>
      </c>
    </row>
    <row r="71" spans="1:7" x14ac:dyDescent="0.25">
      <c r="A71" s="2">
        <v>42101</v>
      </c>
      <c r="B71">
        <v>-2.5999999999999998E-4</v>
      </c>
      <c r="C71" s="3">
        <v>1.01643953670516E-20</v>
      </c>
      <c r="D71">
        <v>12663.12</v>
      </c>
      <c r="E71">
        <f t="shared" ref="E71:F86" si="5">E70*(1+B71)</f>
        <v>106.4639714060915</v>
      </c>
      <c r="F71">
        <f t="shared" si="5"/>
        <v>88.747869480730003</v>
      </c>
      <c r="G71">
        <f t="shared" ref="G71:G134" si="6">D71/$D$5*100</f>
        <v>103.73900911875521</v>
      </c>
    </row>
    <row r="72" spans="1:7" x14ac:dyDescent="0.25">
      <c r="A72" s="2">
        <v>42102</v>
      </c>
      <c r="B72">
        <v>6.3114223871073197E-2</v>
      </c>
      <c r="C72">
        <v>-7.8097030744375406E-2</v>
      </c>
      <c r="D72">
        <v>13396.59</v>
      </c>
      <c r="E72">
        <f t="shared" si="5"/>
        <v>113.18336233161909</v>
      </c>
      <c r="F72">
        <f t="shared" si="5"/>
        <v>81.816924389395624</v>
      </c>
      <c r="G72">
        <f t="shared" si="6"/>
        <v>109.74775348967904</v>
      </c>
    </row>
    <row r="73" spans="1:7" x14ac:dyDescent="0.25">
      <c r="A73" s="2">
        <v>42103</v>
      </c>
      <c r="B73">
        <v>2.4872128517593899E-2</v>
      </c>
      <c r="C73">
        <v>-1.6688035489969898E-2</v>
      </c>
      <c r="D73">
        <v>13748.37</v>
      </c>
      <c r="E73">
        <f t="shared" si="5"/>
        <v>115.99847346558452</v>
      </c>
      <c r="F73">
        <f t="shared" si="5"/>
        <v>80.451560651505204</v>
      </c>
      <c r="G73">
        <f t="shared" si="6"/>
        <v>112.62961109094918</v>
      </c>
    </row>
    <row r="74" spans="1:7" x14ac:dyDescent="0.25">
      <c r="A74" s="2">
        <v>42104</v>
      </c>
      <c r="B74">
        <v>2.5649055703247499E-2</v>
      </c>
      <c r="C74">
        <v>1.9319686723670799E-2</v>
      </c>
      <c r="D74">
        <v>13987.53</v>
      </c>
      <c r="E74">
        <f t="shared" si="5"/>
        <v>118.97372477299498</v>
      </c>
      <c r="F74">
        <f t="shared" si="5"/>
        <v>82.005859599722697</v>
      </c>
      <c r="G74">
        <f t="shared" si="6"/>
        <v>114.58886137214697</v>
      </c>
    </row>
    <row r="75" spans="1:7" x14ac:dyDescent="0.25">
      <c r="A75" s="2">
        <v>42107</v>
      </c>
      <c r="B75">
        <v>5.2208995160686097E-2</v>
      </c>
      <c r="C75">
        <v>1.69263493617519E-2</v>
      </c>
      <c r="D75">
        <v>14590.45</v>
      </c>
      <c r="E75">
        <f t="shared" si="5"/>
        <v>125.18522339391708</v>
      </c>
      <c r="F75">
        <f t="shared" si="5"/>
        <v>83.393919429018382</v>
      </c>
      <c r="G75">
        <f t="shared" si="6"/>
        <v>119.52811199741782</v>
      </c>
    </row>
    <row r="76" spans="1:7" x14ac:dyDescent="0.25">
      <c r="A76" s="2">
        <v>42108</v>
      </c>
      <c r="B76">
        <v>-2.0238137595633501E-2</v>
      </c>
      <c r="C76">
        <v>1.8011987291784801E-2</v>
      </c>
      <c r="D76">
        <v>14264.81</v>
      </c>
      <c r="E76">
        <f t="shared" si="5"/>
        <v>122.65170761793087</v>
      </c>
      <c r="F76">
        <f t="shared" si="5"/>
        <v>84.896009645985984</v>
      </c>
      <c r="G76">
        <f t="shared" si="6"/>
        <v>116.86039891174609</v>
      </c>
    </row>
    <row r="77" spans="1:7" x14ac:dyDescent="0.25">
      <c r="A77" s="2">
        <v>42109</v>
      </c>
      <c r="B77">
        <v>3.1787735742970398E-3</v>
      </c>
      <c r="C77">
        <v>1.16520691990644E-2</v>
      </c>
      <c r="D77">
        <v>14471.82</v>
      </c>
      <c r="E77">
        <f t="shared" si="5"/>
        <v>123.04158962494914</v>
      </c>
      <c r="F77">
        <f t="shared" si="5"/>
        <v>85.885223825105456</v>
      </c>
      <c r="G77">
        <f t="shared" si="6"/>
        <v>118.55626946163218</v>
      </c>
    </row>
    <row r="78" spans="1:7" x14ac:dyDescent="0.25">
      <c r="A78" s="2">
        <v>42110</v>
      </c>
      <c r="B78">
        <v>1.7080233910476798E-2</v>
      </c>
      <c r="C78">
        <v>-9.6835512984213609E-3</v>
      </c>
      <c r="D78">
        <v>14720.13</v>
      </c>
      <c r="E78">
        <f t="shared" si="5"/>
        <v>125.14316875646016</v>
      </c>
      <c r="F78">
        <f t="shared" si="5"/>
        <v>85.053549854418648</v>
      </c>
      <c r="G78">
        <f t="shared" si="6"/>
        <v>120.590478515505</v>
      </c>
    </row>
    <row r="79" spans="1:7" x14ac:dyDescent="0.25">
      <c r="A79" s="2">
        <v>42111</v>
      </c>
      <c r="B79">
        <v>1.8520813174321998E-2</v>
      </c>
      <c r="C79">
        <v>1.56568197828468E-2</v>
      </c>
      <c r="D79">
        <v>14536.67</v>
      </c>
      <c r="E79">
        <f t="shared" si="5"/>
        <v>127.4609220050412</v>
      </c>
      <c r="F79">
        <f t="shared" si="5"/>
        <v>86.385217956380657</v>
      </c>
      <c r="G79">
        <f t="shared" si="6"/>
        <v>119.0875346428317</v>
      </c>
    </row>
    <row r="80" spans="1:7" x14ac:dyDescent="0.25">
      <c r="A80" s="2">
        <v>42114</v>
      </c>
      <c r="B80">
        <v>-2.6103959492398299E-2</v>
      </c>
      <c r="C80">
        <v>2.1402405345265899E-2</v>
      </c>
      <c r="D80">
        <v>14111.34</v>
      </c>
      <c r="E80">
        <f t="shared" si="5"/>
        <v>124.13368726015787</v>
      </c>
      <c r="F80">
        <f t="shared" si="5"/>
        <v>88.234069406922259</v>
      </c>
      <c r="G80">
        <f t="shared" si="6"/>
        <v>115.60313958470383</v>
      </c>
    </row>
    <row r="81" spans="1:7" x14ac:dyDescent="0.25">
      <c r="A81" s="2">
        <v>42115</v>
      </c>
      <c r="B81">
        <v>1.4545235676420401E-2</v>
      </c>
      <c r="C81">
        <v>1.0183326159929699E-2</v>
      </c>
      <c r="D81">
        <v>14531.28</v>
      </c>
      <c r="E81">
        <f t="shared" si="5"/>
        <v>125.93924099673993</v>
      </c>
      <c r="F81">
        <f t="shared" si="5"/>
        <v>89.132585714110832</v>
      </c>
      <c r="G81">
        <f t="shared" si="6"/>
        <v>119.04337860078597</v>
      </c>
    </row>
    <row r="82" spans="1:7" x14ac:dyDescent="0.25">
      <c r="A82" s="2">
        <v>42116</v>
      </c>
      <c r="B82">
        <v>1.7035600944649499E-2</v>
      </c>
      <c r="C82">
        <v>-1.26549555013007E-2</v>
      </c>
      <c r="D82">
        <v>14669.73</v>
      </c>
      <c r="E82">
        <f t="shared" si="5"/>
        <v>128.08469164963242</v>
      </c>
      <c r="F82">
        <f t="shared" si="5"/>
        <v>88.004616808182888</v>
      </c>
      <c r="G82">
        <f t="shared" si="6"/>
        <v>120.17759084962287</v>
      </c>
    </row>
    <row r="83" spans="1:7" x14ac:dyDescent="0.25">
      <c r="A83" s="2">
        <v>42117</v>
      </c>
      <c r="B83" s="3">
        <v>1.43426817348966E-3</v>
      </c>
      <c r="C83">
        <v>8.8919490434795807E-3</v>
      </c>
      <c r="D83">
        <v>14478.2</v>
      </c>
      <c r="E83">
        <f t="shared" si="5"/>
        <v>128.26839944637672</v>
      </c>
      <c r="F83">
        <f t="shared" si="5"/>
        <v>88.787149376432197</v>
      </c>
      <c r="G83">
        <f t="shared" si="6"/>
        <v>118.60853579711488</v>
      </c>
    </row>
    <row r="84" spans="1:7" x14ac:dyDescent="0.25">
      <c r="A84" s="2">
        <v>42118</v>
      </c>
      <c r="B84">
        <v>-1.7562135127827099E-3</v>
      </c>
      <c r="C84">
        <v>-1.51136453234815E-3</v>
      </c>
      <c r="D84">
        <v>14488.99</v>
      </c>
      <c r="E84">
        <f t="shared" si="5"/>
        <v>128.04313275000598</v>
      </c>
      <c r="F84">
        <f t="shared" si="5"/>
        <v>88.652959627936369</v>
      </c>
      <c r="G84">
        <f t="shared" si="6"/>
        <v>118.69692980336227</v>
      </c>
    </row>
    <row r="85" spans="1:7" x14ac:dyDescent="0.25">
      <c r="A85" s="2">
        <v>42121</v>
      </c>
      <c r="B85">
        <v>1.38706260848442E-2</v>
      </c>
      <c r="C85">
        <v>-5.65794377349659E-3</v>
      </c>
      <c r="D85">
        <v>14741.2</v>
      </c>
      <c r="E85">
        <f t="shared" si="5"/>
        <v>129.81917116711338</v>
      </c>
      <c r="F85">
        <f t="shared" si="5"/>
        <v>88.151366167007438</v>
      </c>
      <c r="G85">
        <f t="shared" si="6"/>
        <v>120.7630884980474</v>
      </c>
    </row>
    <row r="86" spans="1:7" x14ac:dyDescent="0.25">
      <c r="A86" s="2">
        <v>42122</v>
      </c>
      <c r="B86">
        <v>-2.6365099473889802E-3</v>
      </c>
      <c r="C86">
        <v>1.0079902706982301E-2</v>
      </c>
      <c r="D86">
        <v>14714.79</v>
      </c>
      <c r="E86">
        <f t="shared" si="5"/>
        <v>129.47690163096951</v>
      </c>
      <c r="F86">
        <f t="shared" si="5"/>
        <v>89.039923361458435</v>
      </c>
      <c r="G86">
        <f t="shared" si="6"/>
        <v>120.54673208423894</v>
      </c>
    </row>
    <row r="87" spans="1:7" x14ac:dyDescent="0.25">
      <c r="A87" s="2">
        <v>42123</v>
      </c>
      <c r="B87">
        <v>-2.18774874417433E-3</v>
      </c>
      <c r="C87">
        <v>7.5778102064917897E-3</v>
      </c>
      <c r="D87">
        <v>14603.04</v>
      </c>
      <c r="E87">
        <f t="shared" ref="E87:F102" si="7">E86*(1+B87)</f>
        <v>129.19363870202676</v>
      </c>
      <c r="F87">
        <f t="shared" si="7"/>
        <v>89.714651001492143</v>
      </c>
      <c r="G87">
        <f t="shared" si="6"/>
        <v>119.63125199173244</v>
      </c>
    </row>
    <row r="88" spans="1:7" x14ac:dyDescent="0.25">
      <c r="A88" s="2">
        <v>42124</v>
      </c>
      <c r="B88">
        <v>9.2495724857268608E-3</v>
      </c>
      <c r="C88">
        <v>1.3560574578168399E-2</v>
      </c>
      <c r="D88">
        <v>14431.11</v>
      </c>
      <c r="E88">
        <f t="shared" si="7"/>
        <v>130.38862462789598</v>
      </c>
      <c r="F88">
        <f t="shared" si="7"/>
        <v>90.931233217152226</v>
      </c>
      <c r="G88">
        <f t="shared" si="6"/>
        <v>118.22276436484525</v>
      </c>
    </row>
    <row r="89" spans="1:7" x14ac:dyDescent="0.25">
      <c r="A89" s="2">
        <v>42125</v>
      </c>
      <c r="B89">
        <v>-2.5999999999999998E-4</v>
      </c>
      <c r="C89" s="3">
        <v>1.8295911660692899E-19</v>
      </c>
      <c r="D89">
        <v>14431.11</v>
      </c>
      <c r="E89">
        <f t="shared" si="7"/>
        <v>130.35472358549274</v>
      </c>
      <c r="F89">
        <f t="shared" si="7"/>
        <v>90.931233217152226</v>
      </c>
      <c r="G89">
        <f t="shared" si="6"/>
        <v>118.22276436484525</v>
      </c>
    </row>
    <row r="90" spans="1:7" x14ac:dyDescent="0.25">
      <c r="A90" s="2">
        <v>42128</v>
      </c>
      <c r="B90">
        <v>2.7644662716848699E-2</v>
      </c>
      <c r="C90">
        <v>2.8491391255745398E-2</v>
      </c>
      <c r="D90">
        <v>14459.15</v>
      </c>
      <c r="E90">
        <f t="shared" si="7"/>
        <v>133.95833595256173</v>
      </c>
      <c r="F90">
        <f t="shared" si="7"/>
        <v>93.521990560109543</v>
      </c>
      <c r="G90">
        <f t="shared" si="6"/>
        <v>118.45247409007014</v>
      </c>
    </row>
    <row r="91" spans="1:7" x14ac:dyDescent="0.25">
      <c r="A91" s="2">
        <v>42129</v>
      </c>
      <c r="B91">
        <v>-2.22116639474963E-2</v>
      </c>
      <c r="C91">
        <v>6.4431555804225996E-3</v>
      </c>
      <c r="D91">
        <v>14077.62</v>
      </c>
      <c r="E91">
        <f t="shared" si="7"/>
        <v>130.98289841141761</v>
      </c>
      <c r="F91">
        <f t="shared" si="7"/>
        <v>94.124567295479139</v>
      </c>
      <c r="G91">
        <f t="shared" si="6"/>
        <v>115.32689807491127</v>
      </c>
    </row>
    <row r="92" spans="1:7" x14ac:dyDescent="0.25">
      <c r="A92" s="2">
        <v>42130</v>
      </c>
      <c r="B92">
        <v>-1.47118250836042E-2</v>
      </c>
      <c r="C92">
        <v>1.1937371779708499E-3</v>
      </c>
      <c r="D92">
        <v>13997.35</v>
      </c>
      <c r="E92">
        <f t="shared" si="7"/>
        <v>129.05590092104532</v>
      </c>
      <c r="F92">
        <f t="shared" si="7"/>
        <v>94.236927290820176</v>
      </c>
      <c r="G92">
        <f t="shared" si="6"/>
        <v>114.66930892926923</v>
      </c>
    </row>
    <row r="93" spans="1:7" x14ac:dyDescent="0.25">
      <c r="A93" s="2">
        <v>42131</v>
      </c>
      <c r="B93">
        <v>-1.8447491806659898E-2</v>
      </c>
      <c r="C93">
        <v>9.9667105911079804E-3</v>
      </c>
      <c r="D93">
        <v>13768.47</v>
      </c>
      <c r="E93">
        <f t="shared" si="7"/>
        <v>126.67514324620322</v>
      </c>
      <c r="F93">
        <f t="shared" si="7"/>
        <v>95.176159472123061</v>
      </c>
      <c r="G93">
        <f t="shared" si="6"/>
        <v>112.79427462436644</v>
      </c>
    </row>
    <row r="94" spans="1:7" x14ac:dyDescent="0.25">
      <c r="A94" s="2">
        <v>42132</v>
      </c>
      <c r="B94">
        <v>2.9276824181673801E-2</v>
      </c>
      <c r="C94">
        <v>-1.1649152792067401E-2</v>
      </c>
      <c r="D94">
        <v>14049.66</v>
      </c>
      <c r="E94">
        <f t="shared" si="7"/>
        <v>130.38378914321066</v>
      </c>
      <c r="F94">
        <f t="shared" si="7"/>
        <v>94.067437848270131</v>
      </c>
      <c r="G94">
        <f t="shared" si="6"/>
        <v>115.09784372693379</v>
      </c>
    </row>
    <row r="95" spans="1:7" x14ac:dyDescent="0.25">
      <c r="A95" s="2">
        <v>42135</v>
      </c>
      <c r="B95">
        <v>1.1740280667110199E-2</v>
      </c>
      <c r="C95">
        <v>-8.2730173342187192E-3</v>
      </c>
      <c r="D95">
        <v>14182.98</v>
      </c>
      <c r="E95">
        <f t="shared" si="7"/>
        <v>131.91453142219328</v>
      </c>
      <c r="F95">
        <f t="shared" si="7"/>
        <v>93.289216304365851</v>
      </c>
      <c r="G95">
        <f t="shared" si="6"/>
        <v>116.19002990977914</v>
      </c>
    </row>
    <row r="96" spans="1:7" x14ac:dyDescent="0.25">
      <c r="A96" s="2">
        <v>42136</v>
      </c>
      <c r="B96">
        <v>-5.4596054788496502E-3</v>
      </c>
      <c r="C96">
        <v>1.4781682460434899E-2</v>
      </c>
      <c r="D96">
        <v>13973</v>
      </c>
      <c r="E96">
        <f t="shared" si="7"/>
        <v>131.19433012370078</v>
      </c>
      <c r="F96">
        <f t="shared" si="7"/>
        <v>94.668187876759816</v>
      </c>
      <c r="G96">
        <f t="shared" si="6"/>
        <v>114.46982847958213</v>
      </c>
    </row>
    <row r="97" spans="1:7" x14ac:dyDescent="0.25">
      <c r="A97" s="2">
        <v>42137</v>
      </c>
      <c r="B97">
        <v>6.3101361248857997E-3</v>
      </c>
      <c r="C97">
        <v>1.2380481409646699E-3</v>
      </c>
      <c r="D97">
        <v>13859.55</v>
      </c>
      <c r="E97">
        <f t="shared" si="7"/>
        <v>132.02218420559456</v>
      </c>
      <c r="F97">
        <f t="shared" si="7"/>
        <v>94.785391650769128</v>
      </c>
      <c r="G97">
        <f t="shared" si="6"/>
        <v>113.5404216205677</v>
      </c>
    </row>
    <row r="98" spans="1:7" x14ac:dyDescent="0.25">
      <c r="A98" s="2">
        <v>42138</v>
      </c>
      <c r="B98">
        <v>3.8544389669674102E-3</v>
      </c>
      <c r="C98">
        <v>6.3102498708159701E-3</v>
      </c>
      <c r="D98">
        <v>13775.95</v>
      </c>
      <c r="E98">
        <f t="shared" si="7"/>
        <v>132.53105565690075</v>
      </c>
      <c r="F98">
        <f t="shared" si="7"/>
        <v>95.383511156188646</v>
      </c>
      <c r="G98">
        <f t="shared" si="6"/>
        <v>112.85555239700133</v>
      </c>
    </row>
    <row r="99" spans="1:7" x14ac:dyDescent="0.25">
      <c r="A99" s="2">
        <v>42139</v>
      </c>
      <c r="B99">
        <v>8.0583453486643506E-3</v>
      </c>
      <c r="C99">
        <v>2.6742453639770202E-4</v>
      </c>
      <c r="D99">
        <v>14009.76</v>
      </c>
      <c r="E99">
        <f t="shared" si="7"/>
        <v>133.59903667280713</v>
      </c>
      <c r="F99">
        <f t="shared" si="7"/>
        <v>95.409019047439571</v>
      </c>
      <c r="G99">
        <f t="shared" si="6"/>
        <v>114.77097432477711</v>
      </c>
    </row>
    <row r="100" spans="1:7" x14ac:dyDescent="0.25">
      <c r="A100" s="2">
        <v>42142</v>
      </c>
      <c r="B100">
        <v>5.3376944736853301E-3</v>
      </c>
      <c r="C100">
        <v>5.8252733620308399E-3</v>
      </c>
      <c r="D100">
        <v>13926.28</v>
      </c>
      <c r="E100">
        <f t="shared" si="7"/>
        <v>134.31214751254527</v>
      </c>
      <c r="F100">
        <f t="shared" si="7"/>
        <v>95.964802664594103</v>
      </c>
      <c r="G100">
        <f t="shared" si="6"/>
        <v>114.08708816708189</v>
      </c>
    </row>
    <row r="101" spans="1:7" x14ac:dyDescent="0.25">
      <c r="A101" s="2">
        <v>42143</v>
      </c>
      <c r="B101">
        <v>-5.0887127979859E-3</v>
      </c>
      <c r="C101">
        <v>-2.0029057105888901E-2</v>
      </c>
      <c r="D101">
        <v>14191.5</v>
      </c>
      <c r="E101">
        <f t="shared" si="7"/>
        <v>133.6286715685732</v>
      </c>
      <c r="F101">
        <f t="shared" si="7"/>
        <v>94.042718151869593</v>
      </c>
      <c r="G101">
        <f t="shared" si="6"/>
        <v>116.25982758663065</v>
      </c>
    </row>
    <row r="102" spans="1:7" x14ac:dyDescent="0.25">
      <c r="A102" s="2">
        <v>42144</v>
      </c>
      <c r="B102">
        <v>-1.6366391565593001E-3</v>
      </c>
      <c r="C102">
        <v>-5.6443086232112099E-3</v>
      </c>
      <c r="D102">
        <v>14235.9</v>
      </c>
      <c r="E102">
        <f t="shared" si="7"/>
        <v>133.40996965224505</v>
      </c>
      <c r="F102">
        <f t="shared" si="7"/>
        <v>93.511912026854773</v>
      </c>
      <c r="G102">
        <f t="shared" si="6"/>
        <v>116.62356195895536</v>
      </c>
    </row>
    <row r="103" spans="1:7" x14ac:dyDescent="0.25">
      <c r="A103" s="2">
        <v>42145</v>
      </c>
      <c r="B103">
        <v>-2.9066565875024101E-3</v>
      </c>
      <c r="C103">
        <v>1.08244165539008E-2</v>
      </c>
      <c r="D103">
        <v>14132.16</v>
      </c>
      <c r="E103">
        <f t="shared" ref="E103:F118" si="8">E102*(1+B103)</f>
        <v>133.02219268511686</v>
      </c>
      <c r="F103">
        <f t="shared" si="8"/>
        <v>94.524123915385175</v>
      </c>
      <c r="G103">
        <f t="shared" si="6"/>
        <v>115.773701513348</v>
      </c>
    </row>
    <row r="104" spans="1:7" x14ac:dyDescent="0.25">
      <c r="A104" s="2">
        <v>42146</v>
      </c>
      <c r="B104">
        <v>3.0531785063470001E-3</v>
      </c>
      <c r="C104">
        <v>3.7498343872072498E-3</v>
      </c>
      <c r="D104">
        <v>14433.36</v>
      </c>
      <c r="E104">
        <f t="shared" si="8"/>
        <v>133.42833318469022</v>
      </c>
      <c r="F104">
        <f t="shared" si="8"/>
        <v>94.878573725663728</v>
      </c>
      <c r="G104">
        <f t="shared" si="6"/>
        <v>118.24119684992927</v>
      </c>
    </row>
    <row r="105" spans="1:7" x14ac:dyDescent="0.25">
      <c r="A105" s="2">
        <v>42149</v>
      </c>
      <c r="B105">
        <v>-2.5999999999999998E-4</v>
      </c>
      <c r="C105" s="3">
        <v>7.4538899358378406E-20</v>
      </c>
      <c r="D105">
        <v>14433.36</v>
      </c>
      <c r="E105">
        <f t="shared" si="8"/>
        <v>133.39364181806218</v>
      </c>
      <c r="F105">
        <f t="shared" si="8"/>
        <v>94.878573725663728</v>
      </c>
      <c r="G105">
        <f t="shared" si="6"/>
        <v>118.24119684992927</v>
      </c>
    </row>
    <row r="106" spans="1:7" x14ac:dyDescent="0.25">
      <c r="A106" s="2">
        <v>42150</v>
      </c>
      <c r="B106">
        <v>2.6647060091618199E-2</v>
      </c>
      <c r="C106">
        <v>4.7703177589777598E-4</v>
      </c>
      <c r="D106">
        <v>14801.94</v>
      </c>
      <c r="E106">
        <f t="shared" si="8"/>
        <v>136.94819020742787</v>
      </c>
      <c r="F106">
        <f t="shared" si="8"/>
        <v>94.923833820182722</v>
      </c>
      <c r="G106">
        <f t="shared" si="6"/>
        <v>121.2606836731601</v>
      </c>
    </row>
    <row r="107" spans="1:7" x14ac:dyDescent="0.25">
      <c r="A107" s="2">
        <v>42151</v>
      </c>
      <c r="B107">
        <v>-2.7545746362373801E-3</v>
      </c>
      <c r="C107">
        <v>5.6530256265123801E-3</v>
      </c>
      <c r="D107">
        <v>14701.88</v>
      </c>
      <c r="E107">
        <f t="shared" si="8"/>
        <v>136.57095619620387</v>
      </c>
      <c r="F107">
        <f t="shared" si="8"/>
        <v>95.460440685335016</v>
      </c>
      <c r="G107">
        <f t="shared" si="6"/>
        <v>120.44097058093459</v>
      </c>
    </row>
    <row r="108" spans="1:7" x14ac:dyDescent="0.25">
      <c r="A108" s="2">
        <v>42152</v>
      </c>
      <c r="B108">
        <v>-3.02875697198566E-3</v>
      </c>
      <c r="C108">
        <v>3.1904930415598297E-2</v>
      </c>
      <c r="D108">
        <v>14183</v>
      </c>
      <c r="E108">
        <f t="shared" si="8"/>
        <v>136.15731596045387</v>
      </c>
      <c r="F108">
        <f t="shared" si="8"/>
        <v>98.506099402842977</v>
      </c>
      <c r="G108">
        <f t="shared" si="6"/>
        <v>116.19019375409098</v>
      </c>
    </row>
    <row r="109" spans="1:7" x14ac:dyDescent="0.25">
      <c r="A109" s="2">
        <v>42153</v>
      </c>
      <c r="B109">
        <v>1.7601497024418902E-2</v>
      </c>
      <c r="C109">
        <v>2.29473834028096E-2</v>
      </c>
      <c r="D109">
        <v>14103.81</v>
      </c>
      <c r="E109">
        <f t="shared" si="8"/>
        <v>138.55388855218467</v>
      </c>
      <c r="F109">
        <f t="shared" si="8"/>
        <v>100.76655663335528</v>
      </c>
      <c r="G109">
        <f t="shared" si="6"/>
        <v>115.54145220128929</v>
      </c>
    </row>
    <row r="110" spans="1:7" x14ac:dyDescent="0.25">
      <c r="A110" s="2">
        <v>42156</v>
      </c>
      <c r="B110">
        <v>3.9799856196469103E-3</v>
      </c>
      <c r="C110">
        <v>-1.31606499401687E-2</v>
      </c>
      <c r="D110">
        <v>14299.45</v>
      </c>
      <c r="E110">
        <f t="shared" si="8"/>
        <v>139.10533103616854</v>
      </c>
      <c r="F110">
        <f t="shared" si="8"/>
        <v>99.440403255827505</v>
      </c>
      <c r="G110">
        <f t="shared" si="6"/>
        <v>117.14417725988413</v>
      </c>
    </row>
    <row r="111" spans="1:7" x14ac:dyDescent="0.25">
      <c r="A111" s="2">
        <v>42157</v>
      </c>
      <c r="B111">
        <v>-1.15152513248735E-2</v>
      </c>
      <c r="C111">
        <v>2.0249484109356201E-3</v>
      </c>
      <c r="D111">
        <v>14201.63</v>
      </c>
      <c r="E111">
        <f t="shared" si="8"/>
        <v>137.50349818865732</v>
      </c>
      <c r="F111">
        <f t="shared" si="8"/>
        <v>99.64176494238319</v>
      </c>
      <c r="G111">
        <f t="shared" si="6"/>
        <v>116.3428147305867</v>
      </c>
    </row>
    <row r="112" spans="1:7" x14ac:dyDescent="0.25">
      <c r="A112" s="2">
        <v>42158</v>
      </c>
      <c r="B112">
        <v>-9.5148328692860502E-3</v>
      </c>
      <c r="C112">
        <v>-8.7065886979387497E-3</v>
      </c>
      <c r="D112">
        <v>14114.94</v>
      </c>
      <c r="E112">
        <f t="shared" si="8"/>
        <v>136.19517538445007</v>
      </c>
      <c r="F112">
        <f t="shared" si="8"/>
        <v>98.774225077893163</v>
      </c>
      <c r="G112">
        <f t="shared" si="6"/>
        <v>115.63263156083828</v>
      </c>
    </row>
    <row r="113" spans="1:7" x14ac:dyDescent="0.25">
      <c r="A113" s="2">
        <v>42159</v>
      </c>
      <c r="B113">
        <v>1.6572407325041299E-4</v>
      </c>
      <c r="C113">
        <v>6.3811139502787497E-3</v>
      </c>
      <c r="D113">
        <v>14127.01</v>
      </c>
      <c r="E113">
        <f t="shared" si="8"/>
        <v>136.21774620367182</v>
      </c>
      <c r="F113">
        <f t="shared" si="8"/>
        <v>99.404514663465676</v>
      </c>
      <c r="G113">
        <f t="shared" si="6"/>
        <v>115.73151160304455</v>
      </c>
    </row>
    <row r="114" spans="1:7" x14ac:dyDescent="0.25">
      <c r="A114" s="2">
        <v>42160</v>
      </c>
      <c r="B114">
        <v>-8.7728588820396303E-3</v>
      </c>
      <c r="C114">
        <v>-6.1369566151458299E-3</v>
      </c>
      <c r="D114">
        <v>13914.61</v>
      </c>
      <c r="E114">
        <f t="shared" si="8"/>
        <v>135.02272713899751</v>
      </c>
      <c r="F114">
        <f t="shared" si="8"/>
        <v>98.794473469626368</v>
      </c>
      <c r="G114">
        <f t="shared" si="6"/>
        <v>113.99148501111276</v>
      </c>
    </row>
    <row r="115" spans="1:7" x14ac:dyDescent="0.25">
      <c r="A115" s="2">
        <v>42163</v>
      </c>
      <c r="B115">
        <v>-9.2951792064962808E-3</v>
      </c>
      <c r="C115">
        <v>-5.8523916557149903E-3</v>
      </c>
      <c r="D115">
        <v>14113.98</v>
      </c>
      <c r="E115">
        <f t="shared" si="8"/>
        <v>133.76766669329069</v>
      </c>
      <c r="F115">
        <f t="shared" si="8"/>
        <v>98.216289517461973</v>
      </c>
      <c r="G115">
        <f t="shared" si="6"/>
        <v>115.62476703386908</v>
      </c>
    </row>
    <row r="116" spans="1:7" x14ac:dyDescent="0.25">
      <c r="A116" s="2">
        <v>42164</v>
      </c>
      <c r="B116">
        <v>-3.05442076312103E-2</v>
      </c>
      <c r="C116">
        <v>5.3528507692446499E-3</v>
      </c>
      <c r="D116">
        <v>13861.96</v>
      </c>
      <c r="E116">
        <f t="shared" si="8"/>
        <v>129.68183930746827</v>
      </c>
      <c r="F116">
        <f t="shared" si="8"/>
        <v>98.742026658357872</v>
      </c>
      <c r="G116">
        <f t="shared" si="6"/>
        <v>113.5601648601466</v>
      </c>
    </row>
    <row r="117" spans="1:7" x14ac:dyDescent="0.25">
      <c r="A117" s="2">
        <v>42165</v>
      </c>
      <c r="B117">
        <v>-3.45618028248154E-3</v>
      </c>
      <c r="C117">
        <v>1.2682794055483899E-2</v>
      </c>
      <c r="D117">
        <v>13616.67</v>
      </c>
      <c r="E117">
        <f t="shared" si="8"/>
        <v>129.23363549145785</v>
      </c>
      <c r="F117">
        <f t="shared" si="8"/>
        <v>99.994351447086927</v>
      </c>
      <c r="G117">
        <f t="shared" si="6"/>
        <v>111.55069629736434</v>
      </c>
    </row>
    <row r="118" spans="1:7" x14ac:dyDescent="0.25">
      <c r="A118" s="2">
        <v>42166</v>
      </c>
      <c r="B118">
        <v>9.06867464173137E-3</v>
      </c>
      <c r="C118">
        <v>6.0623833977754603E-3</v>
      </c>
      <c r="D118">
        <v>13743.25</v>
      </c>
      <c r="E118">
        <f t="shared" si="8"/>
        <v>130.405613284498</v>
      </c>
      <c r="F118">
        <f t="shared" si="8"/>
        <v>100.60055554317108</v>
      </c>
      <c r="G118">
        <f t="shared" si="6"/>
        <v>112.58766694711353</v>
      </c>
    </row>
    <row r="119" spans="1:7" x14ac:dyDescent="0.25">
      <c r="A119" s="2">
        <v>42167</v>
      </c>
      <c r="B119">
        <v>1.5731014974459299E-2</v>
      </c>
      <c r="C119">
        <v>-1.06624577229706E-2</v>
      </c>
      <c r="D119">
        <v>13984</v>
      </c>
      <c r="E119">
        <f t="shared" ref="E119:F134" si="9">E118*(1+B119)</f>
        <v>132.45702593983</v>
      </c>
      <c r="F119">
        <f t="shared" si="9"/>
        <v>99.52790637278467</v>
      </c>
      <c r="G119">
        <f t="shared" si="6"/>
        <v>114.55994285110403</v>
      </c>
    </row>
    <row r="120" spans="1:7" x14ac:dyDescent="0.25">
      <c r="A120" s="2">
        <v>42170</v>
      </c>
      <c r="B120">
        <v>-1.01282473268232E-2</v>
      </c>
      <c r="C120">
        <v>1.6064256236130298E-2</v>
      </c>
      <c r="D120">
        <v>13622.76</v>
      </c>
      <c r="E120">
        <f t="shared" si="9"/>
        <v>131.11546842093597</v>
      </c>
      <c r="F120">
        <f t="shared" si="9"/>
        <v>101.12674816340268</v>
      </c>
      <c r="G120">
        <f t="shared" si="6"/>
        <v>111.60058689032508</v>
      </c>
    </row>
    <row r="121" spans="1:7" x14ac:dyDescent="0.25">
      <c r="A121" s="2">
        <v>42171</v>
      </c>
      <c r="B121">
        <v>-1.88894767776106E-2</v>
      </c>
      <c r="C121">
        <v>1.6051302078172E-2</v>
      </c>
      <c r="D121">
        <v>13252.93</v>
      </c>
      <c r="E121">
        <f t="shared" si="9"/>
        <v>128.63876582501317</v>
      </c>
      <c r="F121">
        <f t="shared" si="9"/>
        <v>102.74996414635669</v>
      </c>
      <c r="G121">
        <f t="shared" si="6"/>
        <v>108.57085979760312</v>
      </c>
    </row>
    <row r="122" spans="1:7" x14ac:dyDescent="0.25">
      <c r="A122" s="2">
        <v>42172</v>
      </c>
      <c r="B122">
        <v>8.4034436164724096E-3</v>
      </c>
      <c r="C122">
        <v>-8.5713465532408703E-3</v>
      </c>
      <c r="D122">
        <v>13414.83</v>
      </c>
      <c r="E122">
        <f t="shared" si="9"/>
        <v>129.71977444051626</v>
      </c>
      <c r="F122">
        <f t="shared" si="9"/>
        <v>101.86925859532519</v>
      </c>
      <c r="G122">
        <f t="shared" si="6"/>
        <v>109.89717950209352</v>
      </c>
    </row>
    <row r="123" spans="1:7" x14ac:dyDescent="0.25">
      <c r="A123" s="2">
        <v>42173</v>
      </c>
      <c r="B123">
        <v>-8.7775783768327606E-3</v>
      </c>
      <c r="C123">
        <v>-1.0490321322821799E-2</v>
      </c>
      <c r="D123">
        <v>13263.37</v>
      </c>
      <c r="E123">
        <f t="shared" si="9"/>
        <v>128.58114895333955</v>
      </c>
      <c r="F123">
        <f t="shared" si="9"/>
        <v>100.8006173397426</v>
      </c>
      <c r="G123">
        <f t="shared" si="6"/>
        <v>108.656386528393</v>
      </c>
    </row>
    <row r="124" spans="1:7" x14ac:dyDescent="0.25">
      <c r="A124" s="2">
        <v>42174</v>
      </c>
      <c r="B124">
        <v>3.2578639650176601E-3</v>
      </c>
      <c r="C124">
        <v>1.688561357197E-2</v>
      </c>
      <c r="D124">
        <v>13186.05</v>
      </c>
      <c r="E124">
        <f t="shared" si="9"/>
        <v>129.00004884509519</v>
      </c>
      <c r="F124">
        <f t="shared" si="9"/>
        <v>102.5026976119575</v>
      </c>
      <c r="G124">
        <f t="shared" si="6"/>
        <v>108.02296441875001</v>
      </c>
    </row>
    <row r="125" spans="1:7" x14ac:dyDescent="0.25">
      <c r="A125" s="2">
        <v>42177</v>
      </c>
      <c r="B125">
        <v>-6.7794905929136002E-3</v>
      </c>
      <c r="C125">
        <v>-1.4508605353546301E-2</v>
      </c>
      <c r="D125">
        <v>13383.68</v>
      </c>
      <c r="E125">
        <f t="shared" si="9"/>
        <v>128.12549422746449</v>
      </c>
      <c r="F125">
        <f t="shared" si="9"/>
        <v>101.01552642463172</v>
      </c>
      <c r="G125">
        <f t="shared" si="6"/>
        <v>109.64199198637472</v>
      </c>
    </row>
    <row r="126" spans="1:7" x14ac:dyDescent="0.25">
      <c r="A126" s="2">
        <v>42178</v>
      </c>
      <c r="B126">
        <v>8.88497366584887E-3</v>
      </c>
      <c r="C126">
        <v>-7.4162885769911398E-3</v>
      </c>
      <c r="D126">
        <v>13609.47</v>
      </c>
      <c r="E126">
        <f t="shared" si="9"/>
        <v>129.26388586959939</v>
      </c>
      <c r="F126">
        <f t="shared" si="9"/>
        <v>100.26636612990997</v>
      </c>
      <c r="G126">
        <f t="shared" si="6"/>
        <v>111.49171234509545</v>
      </c>
    </row>
    <row r="127" spans="1:7" x14ac:dyDescent="0.25">
      <c r="A127" s="2">
        <v>42179</v>
      </c>
      <c r="B127">
        <v>2.2942534272446498E-3</v>
      </c>
      <c r="C127">
        <v>-4.5169305488357604E-3</v>
      </c>
      <c r="D127">
        <v>13684.8</v>
      </c>
      <c r="E127">
        <f t="shared" si="9"/>
        <v>129.56044998277466</v>
      </c>
      <c r="F127">
        <f t="shared" si="9"/>
        <v>99.813469917717029</v>
      </c>
      <c r="G127">
        <f t="shared" si="6"/>
        <v>112.10883194570856</v>
      </c>
    </row>
    <row r="128" spans="1:7" x14ac:dyDescent="0.25">
      <c r="A128" s="2">
        <v>42180</v>
      </c>
      <c r="B128">
        <v>7.22668835377671E-4</v>
      </c>
      <c r="C128">
        <v>1.34341016438718E-2</v>
      </c>
      <c r="D128">
        <v>13467.9</v>
      </c>
      <c r="E128">
        <f t="shared" si="9"/>
        <v>129.65407928227472</v>
      </c>
      <c r="F128">
        <f t="shared" si="9"/>
        <v>101.15437421801917</v>
      </c>
      <c r="G128">
        <f t="shared" si="6"/>
        <v>110.3319403836087</v>
      </c>
    </row>
    <row r="129" spans="1:7" x14ac:dyDescent="0.25">
      <c r="A129" s="2">
        <v>42181</v>
      </c>
      <c r="B129">
        <v>-2.0369655917237901E-2</v>
      </c>
      <c r="C129">
        <v>1.1399094566905099E-2</v>
      </c>
      <c r="D129">
        <v>13088.19</v>
      </c>
      <c r="E129">
        <f t="shared" si="9"/>
        <v>127.0130702990285</v>
      </c>
      <c r="F129">
        <f t="shared" si="9"/>
        <v>102.30744249558649</v>
      </c>
      <c r="G129">
        <f t="shared" si="6"/>
        <v>107.2212742008289</v>
      </c>
    </row>
    <row r="130" spans="1:7" x14ac:dyDescent="0.25">
      <c r="A130" s="2">
        <v>42184</v>
      </c>
      <c r="B130">
        <v>-3.0601487336946499E-2</v>
      </c>
      <c r="C130">
        <v>4.4020822483759403E-3</v>
      </c>
      <c r="D130">
        <v>12694.66</v>
      </c>
      <c r="E130">
        <f t="shared" si="9"/>
        <v>123.12628143664608</v>
      </c>
      <c r="F130">
        <f t="shared" si="9"/>
        <v>102.75780827207305</v>
      </c>
      <c r="G130">
        <f t="shared" si="6"/>
        <v>103.99739159855524</v>
      </c>
    </row>
    <row r="131" spans="1:7" x14ac:dyDescent="0.25">
      <c r="A131" s="2">
        <v>42185</v>
      </c>
      <c r="B131">
        <v>1.54916073338194E-2</v>
      </c>
      <c r="C131">
        <v>-8.1556965322114403E-3</v>
      </c>
      <c r="D131">
        <v>12981.23</v>
      </c>
      <c r="E131">
        <f t="shared" si="9"/>
        <v>125.03370544113594</v>
      </c>
      <c r="F131">
        <f t="shared" si="9"/>
        <v>101.91974677149085</v>
      </c>
      <c r="G131">
        <f t="shared" si="6"/>
        <v>106.34503482101239</v>
      </c>
    </row>
    <row r="132" spans="1:7" x14ac:dyDescent="0.25">
      <c r="A132" s="2">
        <v>42186</v>
      </c>
      <c r="B132">
        <v>-2.5999999999999998E-4</v>
      </c>
      <c r="C132" s="3">
        <v>1.3552527156068799E-20</v>
      </c>
      <c r="D132">
        <v>12981.23</v>
      </c>
      <c r="E132">
        <f t="shared" si="9"/>
        <v>125.00119667772124</v>
      </c>
      <c r="F132">
        <f t="shared" si="9"/>
        <v>101.91974677149085</v>
      </c>
      <c r="G132">
        <f t="shared" si="6"/>
        <v>106.34503482101239</v>
      </c>
    </row>
    <row r="133" spans="1:7" x14ac:dyDescent="0.25">
      <c r="A133" s="2">
        <v>42187</v>
      </c>
      <c r="B133">
        <v>-1.1350650126552101E-2</v>
      </c>
      <c r="C133">
        <v>1.5962934149618201E-2</v>
      </c>
      <c r="D133">
        <v>12784.65</v>
      </c>
      <c r="E133">
        <f t="shared" si="9"/>
        <v>123.5823518288321</v>
      </c>
      <c r="F133">
        <f t="shared" si="9"/>
        <v>103.54668497774992</v>
      </c>
      <c r="G133">
        <f t="shared" si="6"/>
        <v>104.73460907976025</v>
      </c>
    </row>
    <row r="134" spans="1:7" x14ac:dyDescent="0.25">
      <c r="A134" s="2">
        <v>42188</v>
      </c>
      <c r="B134">
        <v>-2.1452763507798001E-2</v>
      </c>
      <c r="C134">
        <v>2.3015300639665601E-2</v>
      </c>
      <c r="D134">
        <v>12608.98</v>
      </c>
      <c r="E134">
        <f t="shared" si="9"/>
        <v>120.93116886131068</v>
      </c>
      <c r="F134">
        <f t="shared" si="9"/>
        <v>105.92984306275358</v>
      </c>
      <c r="G134">
        <f t="shared" si="6"/>
        <v>103.29548256655561</v>
      </c>
    </row>
    <row r="135" spans="1:7" x14ac:dyDescent="0.25">
      <c r="A135" s="2">
        <v>42191</v>
      </c>
      <c r="B135">
        <v>-6.15157287418081E-2</v>
      </c>
      <c r="C135">
        <v>2.0421756881062202E-2</v>
      </c>
      <c r="D135">
        <v>12231.43</v>
      </c>
      <c r="E135">
        <f t="shared" ref="E135:F150" si="10">E134*(1+B135)</f>
        <v>113.4919998812085</v>
      </c>
      <c r="F135">
        <f t="shared" si="10"/>
        <v>108.09311656423021</v>
      </c>
      <c r="G135">
        <f t="shared" ref="G135:G198" si="11">D135/$D$5*100</f>
        <v>100.20251156945648</v>
      </c>
    </row>
    <row r="136" spans="1:7" x14ac:dyDescent="0.25">
      <c r="A136" s="2">
        <v>42192</v>
      </c>
      <c r="B136">
        <v>-4.4247852241391897E-2</v>
      </c>
      <c r="C136">
        <v>2.6539767640577201E-2</v>
      </c>
      <c r="D136">
        <v>11827.3</v>
      </c>
      <c r="E136">
        <f t="shared" si="10"/>
        <v>108.47022263988471</v>
      </c>
      <c r="F136">
        <f t="shared" si="10"/>
        <v>110.96188276139071</v>
      </c>
      <c r="G136">
        <f t="shared" si="11"/>
        <v>96.891791481898068</v>
      </c>
    </row>
    <row r="137" spans="1:7" x14ac:dyDescent="0.25">
      <c r="A137" s="2">
        <v>42193</v>
      </c>
      <c r="B137">
        <v>-5.5370927992273403E-2</v>
      </c>
      <c r="C137">
        <v>1.9417358333642699E-2</v>
      </c>
      <c r="D137">
        <v>11107.3</v>
      </c>
      <c r="E137">
        <f t="shared" si="10"/>
        <v>102.46412575278579</v>
      </c>
      <c r="F137">
        <f t="shared" si="10"/>
        <v>113.1164694003443</v>
      </c>
      <c r="G137">
        <f t="shared" si="11"/>
        <v>90.993396255010566</v>
      </c>
    </row>
    <row r="138" spans="1:7" x14ac:dyDescent="0.25">
      <c r="A138" s="2">
        <v>42194</v>
      </c>
      <c r="B138">
        <v>9.4529919184390507E-2</v>
      </c>
      <c r="C138">
        <v>-5.3057622458201101E-2</v>
      </c>
      <c r="D138">
        <v>11446.37</v>
      </c>
      <c r="E138">
        <f t="shared" si="10"/>
        <v>112.15005127949586</v>
      </c>
      <c r="F138">
        <f t="shared" si="10"/>
        <v>107.11477847309618</v>
      </c>
      <c r="G138">
        <f t="shared" si="11"/>
        <v>93.771130796094951</v>
      </c>
    </row>
    <row r="139" spans="1:7" x14ac:dyDescent="0.25">
      <c r="A139" s="2">
        <v>42195</v>
      </c>
      <c r="B139">
        <v>4.0806965802098201E-2</v>
      </c>
      <c r="C139">
        <v>-1.3006959774037499E-2</v>
      </c>
      <c r="D139">
        <v>11858.55</v>
      </c>
      <c r="E139">
        <f t="shared" si="10"/>
        <v>116.72655458676181</v>
      </c>
      <c r="F139">
        <f t="shared" si="10"/>
        <v>105.72154085829168</v>
      </c>
      <c r="G139">
        <f t="shared" si="11"/>
        <v>97.147798219176167</v>
      </c>
    </row>
    <row r="140" spans="1:7" x14ac:dyDescent="0.25">
      <c r="A140" s="2">
        <v>42198</v>
      </c>
      <c r="B140">
        <v>2.5125508072049999E-2</v>
      </c>
      <c r="C140">
        <v>-4.6855491011130396E-3</v>
      </c>
      <c r="D140">
        <v>12003.83</v>
      </c>
      <c r="E140">
        <f t="shared" si="10"/>
        <v>119.65936857625408</v>
      </c>
      <c r="F140">
        <f t="shared" si="10"/>
        <v>105.22617738755481</v>
      </c>
      <c r="G140">
        <f t="shared" si="11"/>
        <v>98.337963300512598</v>
      </c>
    </row>
    <row r="141" spans="1:7" x14ac:dyDescent="0.25">
      <c r="A141" s="2">
        <v>42199</v>
      </c>
      <c r="B141">
        <v>2.8861045451308198E-3</v>
      </c>
      <c r="C141">
        <v>2.3234191202691899E-2</v>
      </c>
      <c r="D141">
        <v>11836.17</v>
      </c>
      <c r="E141">
        <f t="shared" si="10"/>
        <v>120.00471802376948</v>
      </c>
      <c r="F141">
        <f t="shared" si="10"/>
        <v>107.67102251250563</v>
      </c>
      <c r="G141">
        <f t="shared" si="11"/>
        <v>96.964456434207094</v>
      </c>
    </row>
    <row r="142" spans="1:7" x14ac:dyDescent="0.25">
      <c r="A142" s="2">
        <v>42200</v>
      </c>
      <c r="B142">
        <v>-1.6253280133501399E-2</v>
      </c>
      <c r="C142">
        <v>2.3530288691318998E-2</v>
      </c>
      <c r="D142">
        <v>11681.2</v>
      </c>
      <c r="E142">
        <f t="shared" si="10"/>
        <v>118.05424772438732</v>
      </c>
      <c r="F142">
        <f t="shared" si="10"/>
        <v>110.20455275591438</v>
      </c>
      <c r="G142">
        <f t="shared" si="11"/>
        <v>95.694908783775489</v>
      </c>
    </row>
    <row r="143" spans="1:7" x14ac:dyDescent="0.25">
      <c r="A143" s="2">
        <v>42201</v>
      </c>
      <c r="B143">
        <v>1.3703597393260301E-2</v>
      </c>
      <c r="C143">
        <v>-7.3714669324394201E-3</v>
      </c>
      <c r="D143">
        <v>11749.08</v>
      </c>
      <c r="E143">
        <f t="shared" si="10"/>
        <v>119.67201560576653</v>
      </c>
      <c r="F143">
        <f t="shared" si="10"/>
        <v>109.39218353946988</v>
      </c>
      <c r="G143">
        <f t="shared" si="11"/>
        <v>96.250996378221487</v>
      </c>
    </row>
    <row r="144" spans="1:7" x14ac:dyDescent="0.25">
      <c r="A144" s="2">
        <v>42202</v>
      </c>
      <c r="B144">
        <v>1.4266442929774499E-2</v>
      </c>
      <c r="C144">
        <v>-1.0097988280075699E-2</v>
      </c>
      <c r="D144">
        <v>11850.14</v>
      </c>
      <c r="E144">
        <f t="shared" si="10"/>
        <v>121.37930958669729</v>
      </c>
      <c r="F144">
        <f t="shared" si="10"/>
        <v>108.28754255215642</v>
      </c>
      <c r="G144">
        <f t="shared" si="11"/>
        <v>97.078901686039899</v>
      </c>
    </row>
    <row r="145" spans="1:7" x14ac:dyDescent="0.25">
      <c r="A145" s="2">
        <v>42205</v>
      </c>
      <c r="B145">
        <v>2.0129060134498498E-3</v>
      </c>
      <c r="C145">
        <v>-1.5899683892128E-3</v>
      </c>
      <c r="D145">
        <v>11773.92</v>
      </c>
      <c r="E145">
        <f t="shared" si="10"/>
        <v>121.62363472887276</v>
      </c>
      <c r="F145">
        <f t="shared" si="10"/>
        <v>108.11536878255296</v>
      </c>
      <c r="G145">
        <f t="shared" si="11"/>
        <v>96.454491013549116</v>
      </c>
    </row>
    <row r="146" spans="1:7" x14ac:dyDescent="0.25">
      <c r="A146" s="2">
        <v>42206</v>
      </c>
      <c r="B146">
        <v>2.0939928772644701E-3</v>
      </c>
      <c r="C146">
        <v>-1.6846389798134899E-3</v>
      </c>
      <c r="D146">
        <v>11871.54</v>
      </c>
      <c r="E146">
        <f t="shared" si="10"/>
        <v>121.87831375370205</v>
      </c>
      <c r="F146">
        <f t="shared" si="10"/>
        <v>107.93323341798497</v>
      </c>
      <c r="G146">
        <f t="shared" si="11"/>
        <v>97.254215099727944</v>
      </c>
    </row>
    <row r="147" spans="1:7" x14ac:dyDescent="0.25">
      <c r="A147" s="2">
        <v>42207</v>
      </c>
      <c r="B147">
        <v>-8.5104804024555107E-3</v>
      </c>
      <c r="C147">
        <v>3.16953756936742E-3</v>
      </c>
      <c r="D147">
        <v>11734.27</v>
      </c>
      <c r="E147">
        <f t="shared" si="10"/>
        <v>120.84107075301684</v>
      </c>
      <c r="F147">
        <f t="shared" si="10"/>
        <v>108.27533185628657</v>
      </c>
      <c r="G147">
        <f t="shared" si="11"/>
        <v>96.129669665290663</v>
      </c>
    </row>
    <row r="148" spans="1:7" x14ac:dyDescent="0.25">
      <c r="A148" s="2">
        <v>42208</v>
      </c>
      <c r="B148">
        <v>9.1730684218347593E-3</v>
      </c>
      <c r="C148">
        <v>-6.7050527629746899E-3</v>
      </c>
      <c r="D148">
        <v>11834.47</v>
      </c>
      <c r="E148">
        <f t="shared" si="10"/>
        <v>121.94955416320204</v>
      </c>
      <c r="F148">
        <f t="shared" si="10"/>
        <v>107.54934004326157</v>
      </c>
      <c r="G148">
        <f t="shared" si="11"/>
        <v>96.950529667699158</v>
      </c>
    </row>
    <row r="149" spans="1:7" x14ac:dyDescent="0.25">
      <c r="A149" s="2">
        <v>42209</v>
      </c>
      <c r="B149">
        <v>-9.1053628739405403E-3</v>
      </c>
      <c r="C149">
        <v>4.0901538243430199E-4</v>
      </c>
      <c r="D149">
        <v>11679.02</v>
      </c>
      <c r="E149">
        <f t="shared" si="10"/>
        <v>120.83915922023081</v>
      </c>
      <c r="F149">
        <f t="shared" si="10"/>
        <v>107.59332937770992</v>
      </c>
      <c r="G149">
        <f t="shared" si="11"/>
        <v>95.677049753782967</v>
      </c>
    </row>
    <row r="150" spans="1:7" x14ac:dyDescent="0.25">
      <c r="A150" s="2">
        <v>42212</v>
      </c>
      <c r="B150">
        <v>-4.73735648462284E-2</v>
      </c>
      <c r="C150">
        <v>2.7680538196732898E-2</v>
      </c>
      <c r="D150">
        <v>11230.67</v>
      </c>
      <c r="E150">
        <f t="shared" si="10"/>
        <v>115.1145774749475</v>
      </c>
      <c r="F150">
        <f t="shared" si="10"/>
        <v>110.57157064126328</v>
      </c>
      <c r="G150">
        <f t="shared" si="11"/>
        <v>92.004069892706568</v>
      </c>
    </row>
    <row r="151" spans="1:7" x14ac:dyDescent="0.25">
      <c r="A151" s="2">
        <v>42213</v>
      </c>
      <c r="B151">
        <v>-4.9708132696273796E-3</v>
      </c>
      <c r="C151">
        <v>-1.2676647008373201E-2</v>
      </c>
      <c r="D151">
        <v>11173.04</v>
      </c>
      <c r="E151">
        <f t="shared" ref="E151:F166" si="12">E150*(1+B151)</f>
        <v>114.54236440570749</v>
      </c>
      <c r="F151">
        <f t="shared" si="12"/>
        <v>109.16989387108258</v>
      </c>
      <c r="G151">
        <f t="shared" si="11"/>
        <v>91.531952508087784</v>
      </c>
    </row>
    <row r="152" spans="1:7" x14ac:dyDescent="0.25">
      <c r="A152" s="2">
        <v>42214</v>
      </c>
      <c r="B152">
        <v>1.13061817507665E-2</v>
      </c>
      <c r="C152">
        <v>-1.3936488691908101E-2</v>
      </c>
      <c r="D152">
        <v>11273.69</v>
      </c>
      <c r="E152">
        <f t="shared" si="12"/>
        <v>115.83740119584094</v>
      </c>
      <c r="F152">
        <f t="shared" si="12"/>
        <v>107.64844887965143</v>
      </c>
      <c r="G152">
        <f t="shared" si="11"/>
        <v>92.356499007513094</v>
      </c>
    </row>
    <row r="153" spans="1:7" x14ac:dyDescent="0.25">
      <c r="A153" s="2">
        <v>42215</v>
      </c>
      <c r="B153">
        <v>-2.0006567227511501E-3</v>
      </c>
      <c r="C153">
        <v>1.2826744431695399E-2</v>
      </c>
      <c r="D153">
        <v>11137.33</v>
      </c>
      <c r="E153">
        <f t="shared" si="12"/>
        <v>115.60565032039246</v>
      </c>
      <c r="F153">
        <f t="shared" si="12"/>
        <v>109.02922802189914</v>
      </c>
      <c r="G153">
        <f t="shared" si="11"/>
        <v>91.239408489265344</v>
      </c>
    </row>
    <row r="154" spans="1:7" x14ac:dyDescent="0.25">
      <c r="A154" s="2">
        <v>42216</v>
      </c>
      <c r="B154">
        <v>7.4605106006413397E-3</v>
      </c>
      <c r="C154">
        <v>1.4512701261851601E-2</v>
      </c>
      <c r="D154">
        <v>11131.68</v>
      </c>
      <c r="E154">
        <f t="shared" si="12"/>
        <v>116.46812750010179</v>
      </c>
      <c r="F154">
        <f t="shared" si="12"/>
        <v>110.61153663699126</v>
      </c>
      <c r="G154">
        <f t="shared" si="11"/>
        <v>91.193122471165452</v>
      </c>
    </row>
    <row r="155" spans="1:7" x14ac:dyDescent="0.25">
      <c r="A155" s="2">
        <v>42219</v>
      </c>
      <c r="B155">
        <v>-1.1089620342214401E-2</v>
      </c>
      <c r="C155">
        <v>1.46985497051592E-2</v>
      </c>
      <c r="D155">
        <v>11009.96</v>
      </c>
      <c r="E155">
        <f t="shared" si="12"/>
        <v>115.17654018415703</v>
      </c>
      <c r="F155">
        <f t="shared" si="12"/>
        <v>112.23736580621413</v>
      </c>
      <c r="G155">
        <f t="shared" si="11"/>
        <v>90.195965989197745</v>
      </c>
    </row>
    <row r="156" spans="1:7" x14ac:dyDescent="0.25">
      <c r="A156" s="2">
        <v>42220</v>
      </c>
      <c r="B156">
        <v>-1.7540038926386801E-3</v>
      </c>
      <c r="C156">
        <v>-1.2140390050965301E-2</v>
      </c>
      <c r="D156">
        <v>11074.92</v>
      </c>
      <c r="E156">
        <f t="shared" si="12"/>
        <v>114.97452008433336</v>
      </c>
      <c r="F156">
        <f t="shared" si="12"/>
        <v>110.8747604070338</v>
      </c>
      <c r="G156">
        <f t="shared" si="11"/>
        <v>90.728132314112486</v>
      </c>
    </row>
    <row r="157" spans="1:7" x14ac:dyDescent="0.25">
      <c r="A157" s="2">
        <v>42221</v>
      </c>
      <c r="B157">
        <v>1.1737999539148201E-3</v>
      </c>
      <c r="C157">
        <v>4.2804674011109601E-4</v>
      </c>
      <c r="D157">
        <v>11125.84</v>
      </c>
      <c r="E157">
        <f t="shared" si="12"/>
        <v>115.10947717070972</v>
      </c>
      <c r="F157">
        <f t="shared" si="12"/>
        <v>110.92221998678662</v>
      </c>
      <c r="G157">
        <f t="shared" si="11"/>
        <v>91.145279932102923</v>
      </c>
    </row>
    <row r="158" spans="1:7" x14ac:dyDescent="0.25">
      <c r="A158" s="2">
        <v>42222</v>
      </c>
      <c r="B158">
        <v>-1.30024944619016E-3</v>
      </c>
      <c r="C158">
        <v>-2.54467842319508E-3</v>
      </c>
      <c r="D158">
        <v>11093.27</v>
      </c>
      <c r="E158">
        <f t="shared" si="12"/>
        <v>114.95980613676727</v>
      </c>
      <c r="F158">
        <f t="shared" si="12"/>
        <v>110.63995860693335</v>
      </c>
      <c r="G158">
        <f t="shared" si="11"/>
        <v>90.878459470242205</v>
      </c>
    </row>
    <row r="159" spans="1:7" x14ac:dyDescent="0.25">
      <c r="A159" s="2">
        <v>42223</v>
      </c>
      <c r="B159">
        <v>6.4449411439592898E-3</v>
      </c>
      <c r="C159">
        <v>-8.9152807676059105E-3</v>
      </c>
      <c r="D159">
        <v>11227.94</v>
      </c>
      <c r="E159">
        <f t="shared" si="12"/>
        <v>115.70071532123971</v>
      </c>
      <c r="F159">
        <f t="shared" si="12"/>
        <v>109.65357231183624</v>
      </c>
      <c r="G159">
        <f t="shared" si="11"/>
        <v>91.981705144137948</v>
      </c>
    </row>
    <row r="160" spans="1:7" x14ac:dyDescent="0.25">
      <c r="A160" s="2">
        <v>42226</v>
      </c>
      <c r="B160">
        <v>1.7474332840300599E-2</v>
      </c>
      <c r="C160">
        <v>-2.8840390661181398E-2</v>
      </c>
      <c r="D160">
        <v>11291.66</v>
      </c>
      <c r="E160">
        <f t="shared" si="12"/>
        <v>117.72250813062392</v>
      </c>
      <c r="F160">
        <f t="shared" si="12"/>
        <v>106.49112044896879</v>
      </c>
      <c r="G160">
        <f t="shared" si="11"/>
        <v>92.503713121717496</v>
      </c>
    </row>
    <row r="161" spans="1:7" x14ac:dyDescent="0.25">
      <c r="A161" s="2">
        <v>42227</v>
      </c>
      <c r="B161">
        <v>-5.0480291947384301E-3</v>
      </c>
      <c r="C161">
        <v>1.6210872613273201E-2</v>
      </c>
      <c r="D161">
        <v>11264.64</v>
      </c>
      <c r="E161">
        <f t="shared" si="12"/>
        <v>117.1282414727027</v>
      </c>
      <c r="F161">
        <f t="shared" si="12"/>
        <v>108.21743443701176</v>
      </c>
      <c r="G161">
        <f t="shared" si="11"/>
        <v>92.282359456397344</v>
      </c>
    </row>
    <row r="162" spans="1:7" x14ac:dyDescent="0.25">
      <c r="A162" s="2">
        <v>42228</v>
      </c>
      <c r="B162">
        <v>-2.3045831770807001E-2</v>
      </c>
      <c r="C162">
        <v>-4.9898367743746799E-3</v>
      </c>
      <c r="D162">
        <v>11042.79</v>
      </c>
      <c r="E162">
        <f t="shared" si="12"/>
        <v>114.42892372411234</v>
      </c>
      <c r="F162">
        <f t="shared" si="12"/>
        <v>107.67744710302948</v>
      </c>
      <c r="G162">
        <f t="shared" si="11"/>
        <v>90.464916427112641</v>
      </c>
    </row>
    <row r="163" spans="1:7" x14ac:dyDescent="0.25">
      <c r="A163" s="2">
        <v>42229</v>
      </c>
      <c r="B163">
        <v>-6.7533989686309401E-3</v>
      </c>
      <c r="C163">
        <v>-7.0297373145051401E-3</v>
      </c>
      <c r="D163">
        <v>11080.92</v>
      </c>
      <c r="E163">
        <f t="shared" si="12"/>
        <v>113.65613954865238</v>
      </c>
      <c r="F163">
        <f t="shared" si="12"/>
        <v>106.92050293519866</v>
      </c>
      <c r="G163">
        <f t="shared" si="11"/>
        <v>90.777285607669882</v>
      </c>
    </row>
    <row r="164" spans="1:7" x14ac:dyDescent="0.25">
      <c r="A164" s="2">
        <v>42230</v>
      </c>
      <c r="B164">
        <v>5.3022791089401503E-3</v>
      </c>
      <c r="C164">
        <v>-1.17564622608437E-3</v>
      </c>
      <c r="D164">
        <v>11060.06</v>
      </c>
      <c r="E164">
        <f t="shared" si="12"/>
        <v>114.25877612298397</v>
      </c>
      <c r="F164">
        <f t="shared" si="12"/>
        <v>106.79480224943185</v>
      </c>
      <c r="G164">
        <f t="shared" si="11"/>
        <v>90.606395990402007</v>
      </c>
    </row>
    <row r="165" spans="1:7" x14ac:dyDescent="0.25">
      <c r="A165" s="2">
        <v>42233</v>
      </c>
      <c r="B165">
        <v>-4.4615736054528397E-3</v>
      </c>
      <c r="C165">
        <v>-1.0031550866761601E-3</v>
      </c>
      <c r="D165">
        <v>10962.24</v>
      </c>
      <c r="E165">
        <f t="shared" si="12"/>
        <v>113.74900218324233</v>
      </c>
      <c r="F165">
        <f t="shared" si="12"/>
        <v>106.68767050032476</v>
      </c>
      <c r="G165">
        <f t="shared" si="11"/>
        <v>89.805033461104586</v>
      </c>
    </row>
    <row r="166" spans="1:7" x14ac:dyDescent="0.25">
      <c r="A166" s="2">
        <v>42234</v>
      </c>
      <c r="B166">
        <v>-1.07218619966062E-2</v>
      </c>
      <c r="C166">
        <v>2.9545312791376E-2</v>
      </c>
      <c r="D166">
        <v>10770.05</v>
      </c>
      <c r="E166">
        <f t="shared" si="12"/>
        <v>112.52940107958194</v>
      </c>
      <c r="F166">
        <f t="shared" si="12"/>
        <v>109.83979109624012</v>
      </c>
      <c r="G166">
        <f t="shared" si="11"/>
        <v>88.230571546305271</v>
      </c>
    </row>
    <row r="167" spans="1:7" x14ac:dyDescent="0.25">
      <c r="A167" s="2">
        <v>42235</v>
      </c>
      <c r="B167">
        <v>-1.5196151298028799E-2</v>
      </c>
      <c r="C167">
        <v>-8.0152605354901693E-3</v>
      </c>
      <c r="D167">
        <v>10642.24</v>
      </c>
      <c r="E167">
        <f t="shared" ref="E167:F182" si="13">E166*(1+B167)</f>
        <v>110.81938727530006</v>
      </c>
      <c r="F167">
        <f t="shared" si="13"/>
        <v>108.95939655343994</v>
      </c>
      <c r="G167">
        <f t="shared" si="11"/>
        <v>87.183524471376813</v>
      </c>
    </row>
    <row r="168" spans="1:7" x14ac:dyDescent="0.25">
      <c r="A168" s="2">
        <v>42236</v>
      </c>
      <c r="B168">
        <v>-3.0654591787927201E-2</v>
      </c>
      <c r="C168">
        <v>3.9610013829314301E-3</v>
      </c>
      <c r="D168">
        <v>10402.719999999999</v>
      </c>
      <c r="E168">
        <f t="shared" si="13"/>
        <v>107.42226419618753</v>
      </c>
      <c r="F168">
        <f t="shared" si="13"/>
        <v>109.39098487387149</v>
      </c>
      <c r="G168">
        <f t="shared" si="11"/>
        <v>85.221324992565556</v>
      </c>
    </row>
    <row r="169" spans="1:7" x14ac:dyDescent="0.25">
      <c r="A169" s="2">
        <v>42237</v>
      </c>
      <c r="B169">
        <v>-3.0915483845804899E-2</v>
      </c>
      <c r="C169">
        <v>4.14254408740384E-3</v>
      </c>
      <c r="D169">
        <v>10195.049999999999</v>
      </c>
      <c r="E169">
        <f t="shared" si="13"/>
        <v>104.1012529227505</v>
      </c>
      <c r="F169">
        <f t="shared" si="13"/>
        <v>109.84414185147604</v>
      </c>
      <c r="G169">
        <f t="shared" si="11"/>
        <v>83.520047580388166</v>
      </c>
    </row>
    <row r="170" spans="1:7" x14ac:dyDescent="0.25">
      <c r="A170" s="2">
        <v>42240</v>
      </c>
      <c r="B170">
        <v>-7.26883379636728E-2</v>
      </c>
      <c r="C170">
        <v>1.65499163642541E-2</v>
      </c>
      <c r="D170">
        <v>9602.2900000000009</v>
      </c>
      <c r="E170">
        <f t="shared" si="13"/>
        <v>96.534305867859828</v>
      </c>
      <c r="F170">
        <f t="shared" si="13"/>
        <v>111.66205321222124</v>
      </c>
      <c r="G170">
        <f t="shared" si="11"/>
        <v>78.664029865541181</v>
      </c>
    </row>
    <row r="171" spans="1:7" x14ac:dyDescent="0.25">
      <c r="A171" s="2">
        <v>42241</v>
      </c>
      <c r="B171">
        <v>-1.20667383333111E-2</v>
      </c>
      <c r="C171">
        <v>-8.7555410964254305E-3</v>
      </c>
      <c r="D171">
        <v>9514.0400000000009</v>
      </c>
      <c r="E171">
        <f t="shared" si="13"/>
        <v>95.369451658764547</v>
      </c>
      <c r="F171">
        <f t="shared" si="13"/>
        <v>110.6843915164104</v>
      </c>
      <c r="G171">
        <f t="shared" si="11"/>
        <v>77.941066839467808</v>
      </c>
    </row>
    <row r="172" spans="1:7" x14ac:dyDescent="0.25">
      <c r="A172" s="2">
        <v>42242</v>
      </c>
      <c r="B172">
        <v>-9.4032068459686795E-3</v>
      </c>
      <c r="C172">
        <v>-9.5237422673426792E-3</v>
      </c>
      <c r="D172">
        <v>9427.93</v>
      </c>
      <c r="E172">
        <f t="shared" si="13"/>
        <v>94.472672978030573</v>
      </c>
      <c r="F172">
        <f t="shared" si="13"/>
        <v>109.63026189859046</v>
      </c>
      <c r="G172">
        <f t="shared" si="11"/>
        <v>77.235635154763244</v>
      </c>
    </row>
    <row r="173" spans="1:7" x14ac:dyDescent="0.25">
      <c r="A173" s="2">
        <v>42243</v>
      </c>
      <c r="B173">
        <v>4.4509221224190001E-2</v>
      </c>
      <c r="C173">
        <v>-3.0483666632524501E-2</v>
      </c>
      <c r="D173">
        <v>9863.61</v>
      </c>
      <c r="E173">
        <f t="shared" si="13"/>
        <v>98.677578079250296</v>
      </c>
      <c r="F173">
        <f t="shared" si="13"/>
        <v>106.28832954203747</v>
      </c>
      <c r="G173">
        <f t="shared" si="11"/>
        <v>80.804819644277629</v>
      </c>
    </row>
    <row r="174" spans="1:7" x14ac:dyDescent="0.25">
      <c r="A174" s="2">
        <v>42244</v>
      </c>
      <c r="B174">
        <v>7.6298029042432E-3</v>
      </c>
      <c r="C174">
        <v>-5.1631959524232104E-3</v>
      </c>
      <c r="D174">
        <v>9750.73</v>
      </c>
      <c r="E174">
        <f t="shared" si="13"/>
        <v>99.430468551063043</v>
      </c>
      <c r="F174">
        <f t="shared" si="13"/>
        <v>105.7395420691562</v>
      </c>
      <c r="G174">
        <f t="shared" si="11"/>
        <v>79.880082348151134</v>
      </c>
    </row>
    <row r="175" spans="1:7" x14ac:dyDescent="0.25">
      <c r="A175" s="2">
        <v>42247</v>
      </c>
      <c r="B175">
        <v>-9.5493791844705692E-3</v>
      </c>
      <c r="C175">
        <v>1.4883985728233601E-2</v>
      </c>
      <c r="D175">
        <v>9741.41</v>
      </c>
      <c r="E175">
        <f t="shared" si="13"/>
        <v>98.480969304379371</v>
      </c>
      <c r="F175">
        <f t="shared" si="13"/>
        <v>107.31336790422348</v>
      </c>
      <c r="G175">
        <f t="shared" si="11"/>
        <v>79.803730898825322</v>
      </c>
    </row>
    <row r="176" spans="1:7" x14ac:dyDescent="0.25">
      <c r="A176" s="2">
        <v>42248</v>
      </c>
      <c r="B176">
        <v>-2.1917018589086699E-2</v>
      </c>
      <c r="C176">
        <v>1.6525321239325399E-2</v>
      </c>
      <c r="D176">
        <v>9454.11</v>
      </c>
      <c r="E176">
        <f t="shared" si="13"/>
        <v>96.322560069464018</v>
      </c>
      <c r="F176">
        <f t="shared" si="13"/>
        <v>109.08675578211469</v>
      </c>
      <c r="G176">
        <f t="shared" si="11"/>
        <v>77.450107358985349</v>
      </c>
    </row>
    <row r="177" spans="1:7" x14ac:dyDescent="0.25">
      <c r="A177" s="2">
        <v>42249</v>
      </c>
      <c r="B177">
        <v>-1.54441436930605E-2</v>
      </c>
      <c r="C177">
        <v>-2.94465714178818E-3</v>
      </c>
      <c r="D177">
        <v>9301.32</v>
      </c>
      <c r="E177">
        <f t="shared" si="13"/>
        <v>94.834940610867761</v>
      </c>
      <c r="F177">
        <f t="shared" si="13"/>
        <v>108.76553268762639</v>
      </c>
      <c r="G177">
        <f t="shared" si="11"/>
        <v>76.198418738546252</v>
      </c>
    </row>
    <row r="178" spans="1:7" x14ac:dyDescent="0.25">
      <c r="A178" s="2">
        <v>42250</v>
      </c>
      <c r="B178">
        <v>-2.5999999999999998E-4</v>
      </c>
      <c r="C178" s="3">
        <v>-6.7762635780343997E-21</v>
      </c>
      <c r="D178">
        <v>9301.32</v>
      </c>
      <c r="E178">
        <f t="shared" si="13"/>
        <v>94.810283526308936</v>
      </c>
      <c r="F178">
        <f t="shared" si="13"/>
        <v>108.76553268762639</v>
      </c>
      <c r="G178">
        <f t="shared" si="11"/>
        <v>76.198418738546252</v>
      </c>
    </row>
    <row r="179" spans="1:7" x14ac:dyDescent="0.25">
      <c r="A179" s="2">
        <v>42251</v>
      </c>
      <c r="B179">
        <v>5.4112440892693696E-3</v>
      </c>
      <c r="C179">
        <v>8.6865232361945394E-3</v>
      </c>
      <c r="D179">
        <v>9169.59</v>
      </c>
      <c r="E179">
        <f t="shared" si="13"/>
        <v>95.323325112642621</v>
      </c>
      <c r="F179">
        <f t="shared" si="13"/>
        <v>109.71032701461453</v>
      </c>
      <c r="G179">
        <f t="shared" si="11"/>
        <v>75.119258178493638</v>
      </c>
    </row>
    <row r="180" spans="1:7" x14ac:dyDescent="0.25">
      <c r="A180" s="2">
        <v>42254</v>
      </c>
      <c r="B180">
        <v>-4.5000096184444997E-3</v>
      </c>
      <c r="C180">
        <v>-6.6474072595287398E-3</v>
      </c>
      <c r="D180">
        <v>9103.2199999999993</v>
      </c>
      <c r="E180">
        <f t="shared" si="13"/>
        <v>94.894369232773613</v>
      </c>
      <c r="F180">
        <f t="shared" si="13"/>
        <v>108.98103779037231</v>
      </c>
      <c r="G180">
        <f t="shared" si="11"/>
        <v>74.575540829592896</v>
      </c>
    </row>
    <row r="181" spans="1:7" x14ac:dyDescent="0.25">
      <c r="A181" s="2">
        <v>42255</v>
      </c>
      <c r="B181">
        <v>2.2089981898422401E-2</v>
      </c>
      <c r="C181">
        <v>-2.56657711696987E-2</v>
      </c>
      <c r="D181">
        <v>9479.48</v>
      </c>
      <c r="E181">
        <f t="shared" si="13"/>
        <v>96.990584131387791</v>
      </c>
      <c r="F181">
        <f t="shared" si="13"/>
        <v>106.18395541260833</v>
      </c>
      <c r="G181">
        <f t="shared" si="11"/>
        <v>77.657943868577206</v>
      </c>
    </row>
    <row r="182" spans="1:7" x14ac:dyDescent="0.25">
      <c r="A182" s="2">
        <v>42256</v>
      </c>
      <c r="B182">
        <v>2.4221650216190899E-2</v>
      </c>
      <c r="C182">
        <v>-7.2034585515278601E-3</v>
      </c>
      <c r="D182">
        <v>9975.5300000000007</v>
      </c>
      <c r="E182">
        <f t="shared" si="13"/>
        <v>99.339856134482304</v>
      </c>
      <c r="F182">
        <f t="shared" si="13"/>
        <v>105.41906369095632</v>
      </c>
      <c r="G182">
        <f t="shared" si="11"/>
        <v>81.721692413434923</v>
      </c>
    </row>
    <row r="183" spans="1:7" x14ac:dyDescent="0.25">
      <c r="A183" s="2">
        <v>42257</v>
      </c>
      <c r="B183">
        <v>-1.3532352929068001E-2</v>
      </c>
      <c r="C183">
        <v>1.0868335353649899E-3</v>
      </c>
      <c r="D183">
        <v>9780.16</v>
      </c>
      <c r="E183">
        <f t="shared" ref="E183:F198" si="14">E182*(1+B183)</f>
        <v>97.995554141347654</v>
      </c>
      <c r="F183">
        <f t="shared" si="14"/>
        <v>105.53363666464244</v>
      </c>
      <c r="G183">
        <f t="shared" si="11"/>
        <v>80.121179253050173</v>
      </c>
    </row>
    <row r="184" spans="1:7" x14ac:dyDescent="0.25">
      <c r="A184" s="2">
        <v>42258</v>
      </c>
      <c r="B184" s="3">
        <v>-3.9144587798154197E-3</v>
      </c>
      <c r="C184">
        <v>-4.4953099148029299E-3</v>
      </c>
      <c r="D184">
        <v>9718.2800000000007</v>
      </c>
      <c r="E184">
        <f t="shared" si="14"/>
        <v>97.611954584056178</v>
      </c>
      <c r="F184">
        <f t="shared" si="14"/>
        <v>105.05923026139867</v>
      </c>
      <c r="G184">
        <f t="shared" si="11"/>
        <v>79.61424495216157</v>
      </c>
    </row>
    <row r="185" spans="1:7" x14ac:dyDescent="0.25">
      <c r="A185" s="2">
        <v>42261</v>
      </c>
      <c r="B185">
        <v>-7.2224535988511004E-4</v>
      </c>
      <c r="C185">
        <v>1.09547934171724E-2</v>
      </c>
      <c r="D185">
        <v>9728.7199999999993</v>
      </c>
      <c r="E185">
        <f t="shared" si="14"/>
        <v>97.541454802788536</v>
      </c>
      <c r="F185">
        <f t="shared" si="14"/>
        <v>106.21013242547943</v>
      </c>
      <c r="G185">
        <f t="shared" si="11"/>
        <v>79.699771682951422</v>
      </c>
    </row>
    <row r="186" spans="1:7" x14ac:dyDescent="0.25">
      <c r="A186" s="2">
        <v>42262</v>
      </c>
      <c r="B186">
        <v>-1.34475424949446E-4</v>
      </c>
      <c r="C186">
        <v>5.9030791758012497E-3</v>
      </c>
      <c r="D186">
        <v>9704.27</v>
      </c>
      <c r="E186">
        <f t="shared" si="14"/>
        <v>97.528337874203743</v>
      </c>
      <c r="F186">
        <f t="shared" si="14"/>
        <v>106.83709924645937</v>
      </c>
      <c r="G186">
        <f t="shared" si="11"/>
        <v>79.499472011705052</v>
      </c>
    </row>
    <row r="187" spans="1:7" x14ac:dyDescent="0.25">
      <c r="A187" s="2">
        <v>42263</v>
      </c>
      <c r="B187">
        <v>1.1002496602854E-2</v>
      </c>
      <c r="C187">
        <v>-1.69161391784441E-2</v>
      </c>
      <c r="D187">
        <v>9904.7099999999991</v>
      </c>
      <c r="E187">
        <f t="shared" si="14"/>
        <v>98.601393080346654</v>
      </c>
      <c r="F187">
        <f t="shared" si="14"/>
        <v>105.02982800618501</v>
      </c>
      <c r="G187">
        <f t="shared" si="11"/>
        <v>81.141519705145768</v>
      </c>
    </row>
    <row r="188" spans="1:7" x14ac:dyDescent="0.25">
      <c r="A188" s="2">
        <v>42264</v>
      </c>
      <c r="B188">
        <v>-1.68585044269183E-3</v>
      </c>
      <c r="C188">
        <v>-1.0105254979168799E-2</v>
      </c>
      <c r="D188">
        <v>9964.17</v>
      </c>
      <c r="E188">
        <f t="shared" si="14"/>
        <v>98.435165878172114</v>
      </c>
      <c r="F188">
        <f t="shared" si="14"/>
        <v>103.96847481376427</v>
      </c>
      <c r="G188">
        <f t="shared" si="11"/>
        <v>81.628628844299584</v>
      </c>
    </row>
    <row r="189" spans="1:7" x14ac:dyDescent="0.25">
      <c r="A189" s="2">
        <v>42265</v>
      </c>
      <c r="B189">
        <v>2.40378729038211E-2</v>
      </c>
      <c r="C189">
        <v>1.8071366231081399E-2</v>
      </c>
      <c r="D189">
        <v>10028.379999999999</v>
      </c>
      <c r="E189">
        <f t="shared" si="14"/>
        <v>100.80133788481817</v>
      </c>
      <c r="F189">
        <f t="shared" si="14"/>
        <v>105.84732719861077</v>
      </c>
      <c r="G189">
        <f t="shared" si="11"/>
        <v>82.154651007519632</v>
      </c>
    </row>
    <row r="190" spans="1:7" x14ac:dyDescent="0.25">
      <c r="A190" s="2">
        <v>42268</v>
      </c>
      <c r="B190">
        <v>-9.0085826208315904E-3</v>
      </c>
      <c r="C190">
        <v>-8.0627020773549607E-3</v>
      </c>
      <c r="D190">
        <v>9899.3700000000008</v>
      </c>
      <c r="E190">
        <f t="shared" si="14"/>
        <v>99.893260704192414</v>
      </c>
      <c r="F190">
        <f t="shared" si="14"/>
        <v>104.99391173372406</v>
      </c>
      <c r="G190">
        <f t="shared" si="11"/>
        <v>81.09777327387971</v>
      </c>
    </row>
    <row r="191" spans="1:7" x14ac:dyDescent="0.25">
      <c r="A191" s="2">
        <v>42269</v>
      </c>
      <c r="B191">
        <v>8.9139989869392198E-4</v>
      </c>
      <c r="C191">
        <v>1.1569521043463299E-3</v>
      </c>
      <c r="D191">
        <v>9835.39</v>
      </c>
      <c r="E191">
        <f t="shared" si="14"/>
        <v>99.982305546664335</v>
      </c>
      <c r="F191">
        <f t="shared" si="14"/>
        <v>105.11538466084795</v>
      </c>
      <c r="G191">
        <f t="shared" si="11"/>
        <v>80.573635320245998</v>
      </c>
    </row>
    <row r="192" spans="1:7" x14ac:dyDescent="0.25">
      <c r="A192" s="2">
        <v>42270</v>
      </c>
      <c r="B192">
        <v>-2.30466380278798E-2</v>
      </c>
      <c r="C192">
        <v>9.6528453058695295E-3</v>
      </c>
      <c r="D192">
        <v>9570.25</v>
      </c>
      <c r="E192">
        <f t="shared" si="14"/>
        <v>97.67804954153749</v>
      </c>
      <c r="F192">
        <f t="shared" si="14"/>
        <v>106.13004720824608</v>
      </c>
      <c r="G192">
        <f t="shared" si="11"/>
        <v>78.401551277944677</v>
      </c>
    </row>
    <row r="193" spans="1:7" x14ac:dyDescent="0.25">
      <c r="A193" s="2">
        <v>42271</v>
      </c>
      <c r="B193">
        <v>-3.43880041660866E-3</v>
      </c>
      <c r="C193">
        <v>-2.9842908085396299E-3</v>
      </c>
      <c r="D193">
        <v>9469.81</v>
      </c>
      <c r="E193">
        <f t="shared" si="14"/>
        <v>97.342154224080531</v>
      </c>
      <c r="F193">
        <f t="shared" si="14"/>
        <v>105.81332428385264</v>
      </c>
      <c r="G193">
        <f t="shared" si="11"/>
        <v>77.578725143793875</v>
      </c>
    </row>
    <row r="194" spans="1:7" x14ac:dyDescent="0.25">
      <c r="A194" s="2">
        <v>42272</v>
      </c>
      <c r="B194">
        <v>3.3052334739298501E-3</v>
      </c>
      <c r="C194">
        <v>3.5619013623929101E-3</v>
      </c>
      <c r="D194">
        <v>9512.26</v>
      </c>
      <c r="E194">
        <f t="shared" si="14"/>
        <v>97.663892770646399</v>
      </c>
      <c r="F194">
        <f t="shared" si="14"/>
        <v>106.19022090777861</v>
      </c>
      <c r="G194">
        <f t="shared" si="11"/>
        <v>77.926484695712446</v>
      </c>
    </row>
    <row r="195" spans="1:7" x14ac:dyDescent="0.25">
      <c r="A195" s="2">
        <v>42275</v>
      </c>
      <c r="B195">
        <v>-2.5999999999999998E-4</v>
      </c>
      <c r="C195" s="3">
        <v>-6.7762635780343997E-21</v>
      </c>
      <c r="D195">
        <v>9512.26</v>
      </c>
      <c r="E195">
        <f t="shared" si="14"/>
        <v>97.638500158526028</v>
      </c>
      <c r="F195">
        <f t="shared" si="14"/>
        <v>106.19022090777861</v>
      </c>
      <c r="G195">
        <f t="shared" si="11"/>
        <v>77.926484695712446</v>
      </c>
    </row>
    <row r="196" spans="1:7" x14ac:dyDescent="0.25">
      <c r="A196" s="2">
        <v>42276</v>
      </c>
      <c r="B196">
        <v>-2.7804277582383199E-2</v>
      </c>
      <c r="C196">
        <v>1.06356280961268E-2</v>
      </c>
      <c r="D196">
        <v>9230.5</v>
      </c>
      <c r="E196">
        <f t="shared" si="14"/>
        <v>94.923732197390805</v>
      </c>
      <c r="F196">
        <f t="shared" si="14"/>
        <v>107.3196206047993</v>
      </c>
      <c r="G196">
        <f t="shared" si="11"/>
        <v>75.618246030257126</v>
      </c>
    </row>
    <row r="197" spans="1:7" x14ac:dyDescent="0.25">
      <c r="A197" s="2">
        <v>42277</v>
      </c>
      <c r="B197">
        <v>1.0647447070900399E-2</v>
      </c>
      <c r="C197">
        <v>-2.2807888478255701E-2</v>
      </c>
      <c r="D197">
        <v>9405.5</v>
      </c>
      <c r="E197">
        <f t="shared" si="14"/>
        <v>95.934427611734847</v>
      </c>
      <c r="F197">
        <f t="shared" si="14"/>
        <v>104.87188666651633</v>
      </c>
      <c r="G197">
        <f t="shared" si="11"/>
        <v>77.051883759014515</v>
      </c>
    </row>
    <row r="198" spans="1:7" x14ac:dyDescent="0.25">
      <c r="A198" s="2">
        <v>42278</v>
      </c>
      <c r="B198">
        <v>-2.5999999999999998E-4</v>
      </c>
      <c r="C198" s="3">
        <v>-2.0328790734103199E-20</v>
      </c>
      <c r="D198">
        <v>9405.5</v>
      </c>
      <c r="E198">
        <f t="shared" si="14"/>
        <v>95.90948466055579</v>
      </c>
      <c r="F198">
        <f t="shared" si="14"/>
        <v>104.87188666651633</v>
      </c>
      <c r="G198">
        <f t="shared" si="11"/>
        <v>77.051883759014515</v>
      </c>
    </row>
    <row r="199" spans="1:7" x14ac:dyDescent="0.25">
      <c r="A199" s="2">
        <v>42279</v>
      </c>
      <c r="B199">
        <v>3.2220811708518302E-2</v>
      </c>
      <c r="C199">
        <v>-1.2075668807087299E-2</v>
      </c>
      <c r="D199">
        <v>9686.64</v>
      </c>
      <c r="E199">
        <f t="shared" ref="E199:F214" si="15">E198*(1+B199)</f>
        <v>98.999766106864584</v>
      </c>
      <c r="F199">
        <f t="shared" si="15"/>
        <v>103.60548849595709</v>
      </c>
      <c r="G199">
        <f t="shared" ref="G199:G262" si="16">D199/$D$5*100</f>
        <v>79.355043250802225</v>
      </c>
    </row>
    <row r="200" spans="1:7" x14ac:dyDescent="0.25">
      <c r="A200" s="2">
        <v>42282</v>
      </c>
      <c r="B200">
        <v>1.6803462234405701E-2</v>
      </c>
      <c r="C200">
        <v>7.9503406357573792E-3</v>
      </c>
      <c r="D200">
        <v>9883.7099999999991</v>
      </c>
      <c r="E200">
        <f t="shared" si="15"/>
        <v>100.66330493785628</v>
      </c>
      <c r="F200">
        <f t="shared" si="15"/>
        <v>104.42918742123398</v>
      </c>
      <c r="G200">
        <f t="shared" si="16"/>
        <v>80.969483177694883</v>
      </c>
    </row>
    <row r="201" spans="1:7" x14ac:dyDescent="0.25">
      <c r="A201" s="2">
        <v>42283</v>
      </c>
      <c r="B201">
        <v>4.2317362285822398E-3</v>
      </c>
      <c r="C201">
        <v>1.45085122424014E-2</v>
      </c>
      <c r="D201">
        <v>9931.5300000000007</v>
      </c>
      <c r="E201">
        <f t="shared" si="15"/>
        <v>101.08928549225062</v>
      </c>
      <c r="F201">
        <f t="shared" si="15"/>
        <v>105.94429956539898</v>
      </c>
      <c r="G201">
        <f t="shared" si="16"/>
        <v>81.361234927347354</v>
      </c>
    </row>
    <row r="202" spans="1:7" x14ac:dyDescent="0.25">
      <c r="A202" s="2">
        <v>42284</v>
      </c>
      <c r="B202">
        <v>2.8864429826388802E-2</v>
      </c>
      <c r="C202">
        <v>-8.6180086233857908E-3</v>
      </c>
      <c r="D202">
        <v>10394.790000000001</v>
      </c>
      <c r="E202">
        <f t="shared" si="15"/>
        <v>104.00717007954147</v>
      </c>
      <c r="F202">
        <f t="shared" si="15"/>
        <v>105.0312706781458</v>
      </c>
      <c r="G202">
        <f t="shared" si="16"/>
        <v>85.156360722913888</v>
      </c>
    </row>
    <row r="203" spans="1:7" x14ac:dyDescent="0.25">
      <c r="A203" s="2">
        <v>42285</v>
      </c>
      <c r="B203">
        <v>-7.34157790709483E-3</v>
      </c>
      <c r="C203">
        <v>7.7868923420627697E-3</v>
      </c>
      <c r="D203">
        <v>10287.41</v>
      </c>
      <c r="E203">
        <f t="shared" si="15"/>
        <v>103.24359333750606</v>
      </c>
      <c r="F203">
        <f t="shared" si="15"/>
        <v>105.84913787546658</v>
      </c>
      <c r="G203">
        <f t="shared" si="16"/>
        <v>84.276680612548347</v>
      </c>
    </row>
    <row r="204" spans="1:7" x14ac:dyDescent="0.25">
      <c r="A204" s="2">
        <v>42286</v>
      </c>
      <c r="B204">
        <v>9.2613335812069993E-3</v>
      </c>
      <c r="C204">
        <v>3.40045123757589E-4</v>
      </c>
      <c r="D204">
        <v>10406.790000000001</v>
      </c>
      <c r="E204">
        <f t="shared" si="15"/>
        <v>104.19976669552719</v>
      </c>
      <c r="F204">
        <f t="shared" si="15"/>
        <v>105.88513135865509</v>
      </c>
      <c r="G204">
        <f t="shared" si="16"/>
        <v>85.25466731002868</v>
      </c>
    </row>
    <row r="205" spans="1:7" x14ac:dyDescent="0.25">
      <c r="A205" s="2">
        <v>42289</v>
      </c>
      <c r="B205">
        <v>1.4434110409349299E-2</v>
      </c>
      <c r="C205">
        <v>-7.9497153557030794E-3</v>
      </c>
      <c r="D205">
        <v>10538.19</v>
      </c>
      <c r="E205">
        <f t="shared" si="15"/>
        <v>105.70379763263887</v>
      </c>
      <c r="F205">
        <f t="shared" si="15"/>
        <v>105.04337470395255</v>
      </c>
      <c r="G205">
        <f t="shared" si="16"/>
        <v>86.331124438935646</v>
      </c>
    </row>
    <row r="206" spans="1:7" x14ac:dyDescent="0.25">
      <c r="A206" s="2">
        <v>42290</v>
      </c>
      <c r="B206">
        <v>5.8781390244325498E-3</v>
      </c>
      <c r="C206">
        <v>1.02647675257703E-2</v>
      </c>
      <c r="D206">
        <v>10437.69</v>
      </c>
      <c r="E206">
        <f t="shared" si="15"/>
        <v>106.32513925053399</v>
      </c>
      <c r="F206">
        <f t="shared" si="15"/>
        <v>106.121620525411</v>
      </c>
      <c r="G206">
        <f t="shared" si="16"/>
        <v>85.50780677184926</v>
      </c>
    </row>
    <row r="207" spans="1:7" x14ac:dyDescent="0.25">
      <c r="A207" s="2">
        <v>42291</v>
      </c>
      <c r="B207">
        <v>-1.39101475656975E-2</v>
      </c>
      <c r="C207">
        <v>-8.7819904805736208E-3</v>
      </c>
      <c r="D207">
        <v>10334.42</v>
      </c>
      <c r="E207">
        <f t="shared" si="15"/>
        <v>104.84614087361572</v>
      </c>
      <c r="F207">
        <f t="shared" si="15"/>
        <v>105.1896614641738</v>
      </c>
      <c r="G207">
        <f t="shared" si="16"/>
        <v>84.661796667570542</v>
      </c>
    </row>
    <row r="208" spans="1:7" x14ac:dyDescent="0.25">
      <c r="A208" s="2">
        <v>42292</v>
      </c>
      <c r="B208">
        <v>1.7969125184846599E-2</v>
      </c>
      <c r="C208">
        <v>-1.3803162506034E-2</v>
      </c>
      <c r="D208">
        <v>10552.93</v>
      </c>
      <c r="E208">
        <f t="shared" si="15"/>
        <v>106.73013430412179</v>
      </c>
      <c r="F208">
        <f t="shared" si="15"/>
        <v>103.73771147302911</v>
      </c>
      <c r="G208">
        <f t="shared" si="16"/>
        <v>86.451877696774986</v>
      </c>
    </row>
    <row r="209" spans="1:7" x14ac:dyDescent="0.25">
      <c r="A209" s="2">
        <v>42293</v>
      </c>
      <c r="B209">
        <v>7.3796412244351997E-3</v>
      </c>
      <c r="C209">
        <v>1.74613968047378E-3</v>
      </c>
      <c r="D209">
        <v>10637.01</v>
      </c>
      <c r="E209">
        <f t="shared" si="15"/>
        <v>107.51776440312199</v>
      </c>
      <c r="F209">
        <f t="shared" si="15"/>
        <v>103.91885200739371</v>
      </c>
      <c r="G209">
        <f t="shared" si="16"/>
        <v>87.140679183825952</v>
      </c>
    </row>
    <row r="210" spans="1:7" x14ac:dyDescent="0.25">
      <c r="A210" s="2">
        <v>42296</v>
      </c>
      <c r="B210">
        <v>1.03034550128257E-4</v>
      </c>
      <c r="C210">
        <v>2.69409540796773E-3</v>
      </c>
      <c r="D210">
        <v>10688.54</v>
      </c>
      <c r="E210">
        <f t="shared" si="15"/>
        <v>107.52884244760806</v>
      </c>
      <c r="F210">
        <f t="shared" si="15"/>
        <v>104.19881930938811</v>
      </c>
      <c r="G210">
        <f t="shared" si="16"/>
        <v>87.562824053328058</v>
      </c>
    </row>
    <row r="211" spans="1:7" x14ac:dyDescent="0.25">
      <c r="A211" s="2">
        <v>42297</v>
      </c>
      <c r="B211">
        <v>-1.5055521834071101E-3</v>
      </c>
      <c r="C211">
        <v>5.1220680990112701E-3</v>
      </c>
      <c r="D211">
        <v>10649.45</v>
      </c>
      <c r="E211">
        <f t="shared" si="15"/>
        <v>107.36695216408182</v>
      </c>
      <c r="F211">
        <f t="shared" si="15"/>
        <v>104.73253275772736</v>
      </c>
      <c r="G211">
        <f t="shared" si="16"/>
        <v>87.242590345801631</v>
      </c>
    </row>
    <row r="212" spans="1:7" x14ac:dyDescent="0.25">
      <c r="A212" s="2">
        <v>42298</v>
      </c>
      <c r="B212">
        <v>-2.5999999999999998E-4</v>
      </c>
      <c r="C212" s="3">
        <v>-2.0328790734103199E-20</v>
      </c>
      <c r="D212">
        <v>10649.45</v>
      </c>
      <c r="E212">
        <f t="shared" si="15"/>
        <v>107.33903675651916</v>
      </c>
      <c r="F212">
        <f t="shared" si="15"/>
        <v>104.73253275772736</v>
      </c>
      <c r="G212">
        <f t="shared" si="16"/>
        <v>87.242590345801631</v>
      </c>
    </row>
    <row r="213" spans="1:7" x14ac:dyDescent="0.25">
      <c r="A213" s="2">
        <v>42299</v>
      </c>
      <c r="B213">
        <v>-1.8216377462903801E-3</v>
      </c>
      <c r="C213">
        <v>-1.45597338527193E-3</v>
      </c>
      <c r="D213">
        <v>10600.52</v>
      </c>
      <c r="E213">
        <f t="shared" si="15"/>
        <v>107.14350391551304</v>
      </c>
      <c r="F213">
        <f t="shared" si="15"/>
        <v>104.58004497745999</v>
      </c>
      <c r="G213">
        <f t="shared" si="16"/>
        <v>86.841745236841064</v>
      </c>
    </row>
    <row r="214" spans="1:7" x14ac:dyDescent="0.25">
      <c r="A214" s="2">
        <v>42300</v>
      </c>
      <c r="B214">
        <v>7.1831779980539804E-3</v>
      </c>
      <c r="C214">
        <v>-9.2645576067165096E-4</v>
      </c>
      <c r="D214">
        <v>10742.04</v>
      </c>
      <c r="E214">
        <f t="shared" si="15"/>
        <v>107.91313477547337</v>
      </c>
      <c r="F214">
        <f t="shared" si="15"/>
        <v>104.48315619233932</v>
      </c>
      <c r="G214">
        <f t="shared" si="16"/>
        <v>88.001107587548177</v>
      </c>
    </row>
    <row r="215" spans="1:7" x14ac:dyDescent="0.25">
      <c r="A215" s="2">
        <v>42303</v>
      </c>
      <c r="B215">
        <v>5.2255546146336099E-3</v>
      </c>
      <c r="C215">
        <v>5.8636865631291699E-3</v>
      </c>
      <c r="D215">
        <v>10747.68</v>
      </c>
      <c r="E215">
        <f t="shared" ref="E215:F230" si="17">E214*(1+B215)</f>
        <v>108.47704075487891</v>
      </c>
      <c r="F215">
        <f t="shared" si="17"/>
        <v>105.09581267137767</v>
      </c>
      <c r="G215">
        <f t="shared" si="16"/>
        <v>88.047311683492126</v>
      </c>
    </row>
    <row r="216" spans="1:7" x14ac:dyDescent="0.25">
      <c r="A216" s="2">
        <v>42304</v>
      </c>
      <c r="B216">
        <v>-2.8417052219457599E-3</v>
      </c>
      <c r="C216">
        <v>-2.9821448401871399E-3</v>
      </c>
      <c r="D216">
        <v>10714.79</v>
      </c>
      <c r="E216">
        <f t="shared" si="17"/>
        <v>108.16878098170456</v>
      </c>
      <c r="F216">
        <f t="shared" si="17"/>
        <v>104.78240173589445</v>
      </c>
      <c r="G216">
        <f t="shared" si="16"/>
        <v>87.77786971264166</v>
      </c>
    </row>
    <row r="217" spans="1:7" x14ac:dyDescent="0.25">
      <c r="A217" s="2">
        <v>42305</v>
      </c>
      <c r="B217">
        <v>-1.1672238023854699E-2</v>
      </c>
      <c r="C217">
        <v>1.6591600883497401E-3</v>
      </c>
      <c r="D217">
        <v>10558.47</v>
      </c>
      <c r="E217">
        <f t="shared" si="17"/>
        <v>106.90620922333589</v>
      </c>
      <c r="F217">
        <f t="shared" si="17"/>
        <v>104.95625251481609</v>
      </c>
      <c r="G217">
        <f t="shared" si="16"/>
        <v>86.497262571159638</v>
      </c>
    </row>
    <row r="218" spans="1:7" x14ac:dyDescent="0.25">
      <c r="A218" s="2">
        <v>42306</v>
      </c>
      <c r="B218">
        <v>-7.0230233001898701E-3</v>
      </c>
      <c r="C218">
        <v>1.00175573209659E-4</v>
      </c>
      <c r="D218">
        <v>10439.379999999999</v>
      </c>
      <c r="E218">
        <f t="shared" si="17"/>
        <v>106.15540442502542</v>
      </c>
      <c r="F218">
        <f t="shared" si="17"/>
        <v>104.9667665675737</v>
      </c>
      <c r="G218">
        <f t="shared" si="16"/>
        <v>85.521651616201254</v>
      </c>
    </row>
    <row r="219" spans="1:7" x14ac:dyDescent="0.25">
      <c r="A219" s="2">
        <v>42307</v>
      </c>
      <c r="B219">
        <v>-2.4043288368064599E-3</v>
      </c>
      <c r="C219">
        <v>-5.4625613141862997E-3</v>
      </c>
      <c r="D219">
        <v>10396.58</v>
      </c>
      <c r="E219">
        <f t="shared" si="17"/>
        <v>105.90017192498348</v>
      </c>
      <c r="F219">
        <f t="shared" si="17"/>
        <v>104.39337916924644</v>
      </c>
      <c r="G219">
        <f t="shared" si="16"/>
        <v>85.171024788825164</v>
      </c>
    </row>
    <row r="220" spans="1:7" x14ac:dyDescent="0.25">
      <c r="A220" s="2">
        <v>42310</v>
      </c>
      <c r="B220">
        <v>-5.0049315651695403E-3</v>
      </c>
      <c r="C220">
        <v>7.9941620257111302E-3</v>
      </c>
      <c r="D220">
        <v>10240.33</v>
      </c>
      <c r="E220">
        <f t="shared" si="17"/>
        <v>105.37014881175925</v>
      </c>
      <c r="F220">
        <f t="shared" si="17"/>
        <v>105.2279167567369</v>
      </c>
      <c r="G220">
        <f t="shared" si="16"/>
        <v>83.890991102434654</v>
      </c>
    </row>
    <row r="221" spans="1:7" x14ac:dyDescent="0.25">
      <c r="A221" s="2">
        <v>42311</v>
      </c>
      <c r="B221">
        <v>5.0340786686959701E-3</v>
      </c>
      <c r="C221">
        <v>2.6311893177847498E-3</v>
      </c>
      <c r="D221">
        <v>10283.42</v>
      </c>
      <c r="E221">
        <f t="shared" si="17"/>
        <v>105.90059043020985</v>
      </c>
      <c r="F221">
        <f t="shared" si="17"/>
        <v>105.50479132723999</v>
      </c>
      <c r="G221">
        <f t="shared" si="16"/>
        <v>84.243993672332678</v>
      </c>
    </row>
    <row r="222" spans="1:7" x14ac:dyDescent="0.25">
      <c r="A222" s="2">
        <v>42312</v>
      </c>
      <c r="B222">
        <v>1.3358279145033999E-2</v>
      </c>
      <c r="C222">
        <v>-1.7479685324984801E-2</v>
      </c>
      <c r="D222">
        <v>10560.74</v>
      </c>
      <c r="E222">
        <f t="shared" si="17"/>
        <v>107.3152400788005</v>
      </c>
      <c r="F222">
        <f t="shared" si="17"/>
        <v>103.66060077456164</v>
      </c>
      <c r="G222">
        <f t="shared" si="16"/>
        <v>86.515858900555514</v>
      </c>
    </row>
    <row r="223" spans="1:7" x14ac:dyDescent="0.25">
      <c r="A223" s="2">
        <v>42313</v>
      </c>
      <c r="B223">
        <v>-8.0858868175608008E-3</v>
      </c>
      <c r="C223">
        <v>-1.05993813465081E-2</v>
      </c>
      <c r="D223">
        <v>10617.67</v>
      </c>
      <c r="E223">
        <f t="shared" si="17"/>
        <v>106.44750119372395</v>
      </c>
      <c r="F223">
        <f t="shared" si="17"/>
        <v>102.56186253634394</v>
      </c>
      <c r="G223">
        <f t="shared" si="16"/>
        <v>86.982241734259276</v>
      </c>
    </row>
    <row r="224" spans="1:7" x14ac:dyDescent="0.25">
      <c r="A224" s="2">
        <v>42314</v>
      </c>
      <c r="B224">
        <v>5.1109751192038502E-3</v>
      </c>
      <c r="C224">
        <v>2.4972979004328501E-3</v>
      </c>
      <c r="D224">
        <v>10555.97</v>
      </c>
      <c r="E224">
        <f t="shared" si="17"/>
        <v>106.99155172382649</v>
      </c>
      <c r="F224">
        <f t="shared" si="17"/>
        <v>102.81799006032044</v>
      </c>
      <c r="G224">
        <f t="shared" si="16"/>
        <v>86.476782032177397</v>
      </c>
    </row>
    <row r="225" spans="1:7" x14ac:dyDescent="0.25">
      <c r="A225" s="2">
        <v>42317</v>
      </c>
      <c r="B225">
        <v>-2.7474578145339399E-3</v>
      </c>
      <c r="C225">
        <v>-1.23397031852074E-2</v>
      </c>
      <c r="D225">
        <v>10506.41</v>
      </c>
      <c r="E225">
        <f t="shared" si="17"/>
        <v>106.69759694895376</v>
      </c>
      <c r="F225">
        <f t="shared" si="17"/>
        <v>101.54924658087648</v>
      </c>
      <c r="G225">
        <f t="shared" si="16"/>
        <v>86.070775827393291</v>
      </c>
    </row>
    <row r="226" spans="1:7" x14ac:dyDescent="0.25">
      <c r="A226" s="2">
        <v>42318</v>
      </c>
      <c r="B226">
        <v>-1.6346530441442599E-2</v>
      </c>
      <c r="C226">
        <v>-2.1456559685888899E-3</v>
      </c>
      <c r="D226">
        <v>10314.74</v>
      </c>
      <c r="E226">
        <f t="shared" si="17"/>
        <v>104.95346143239891</v>
      </c>
      <c r="F226">
        <f t="shared" si="17"/>
        <v>101.33135683384452</v>
      </c>
      <c r="G226">
        <f t="shared" si="16"/>
        <v>84.500573864702289</v>
      </c>
    </row>
    <row r="227" spans="1:7" x14ac:dyDescent="0.25">
      <c r="A227" s="2">
        <v>42319</v>
      </c>
      <c r="B227">
        <v>-6.7951759962302698E-3</v>
      </c>
      <c r="C227">
        <v>-4.0561934637537598E-3</v>
      </c>
      <c r="D227">
        <v>10245.530000000001</v>
      </c>
      <c r="E227">
        <f t="shared" si="17"/>
        <v>104.2402841905522</v>
      </c>
      <c r="F227">
        <f t="shared" si="17"/>
        <v>100.92033724658178</v>
      </c>
      <c r="G227">
        <f t="shared" si="16"/>
        <v>83.93359062351773</v>
      </c>
    </row>
    <row r="228" spans="1:7" x14ac:dyDescent="0.25">
      <c r="A228" s="2">
        <v>42320</v>
      </c>
      <c r="B228">
        <v>3.3733613854361401E-3</v>
      </c>
      <c r="C228">
        <v>-5.82827502584796E-3</v>
      </c>
      <c r="D228">
        <v>10408.93</v>
      </c>
      <c r="E228">
        <f t="shared" si="17"/>
        <v>104.5919243400475</v>
      </c>
      <c r="F228">
        <f t="shared" si="17"/>
        <v>100.33214576540738</v>
      </c>
      <c r="G228">
        <f t="shared" si="16"/>
        <v>85.272198651397474</v>
      </c>
    </row>
    <row r="229" spans="1:7" x14ac:dyDescent="0.25">
      <c r="A229" s="2">
        <v>42321</v>
      </c>
      <c r="B229">
        <v>-8.7152933824587303E-3</v>
      </c>
      <c r="C229">
        <v>4.2119585695933898E-3</v>
      </c>
      <c r="D229">
        <v>10181.469999999999</v>
      </c>
      <c r="E229">
        <f t="shared" si="17"/>
        <v>103.68037503398806</v>
      </c>
      <c r="F229">
        <f t="shared" si="17"/>
        <v>100.75474060656968</v>
      </c>
      <c r="G229">
        <f t="shared" si="16"/>
        <v>83.408797292636592</v>
      </c>
    </row>
    <row r="230" spans="1:7" x14ac:dyDescent="0.25">
      <c r="A230" s="2">
        <v>42324</v>
      </c>
      <c r="B230">
        <v>-1.0188541843432399E-2</v>
      </c>
      <c r="C230">
        <v>4.9760033391678298E-3</v>
      </c>
      <c r="D230">
        <v>9978.7000000000007</v>
      </c>
      <c r="E230">
        <f t="shared" si="17"/>
        <v>102.6240231946115</v>
      </c>
      <c r="F230">
        <f t="shared" si="17"/>
        <v>101.25609653226498</v>
      </c>
      <c r="G230">
        <f t="shared" si="16"/>
        <v>81.747661736864401</v>
      </c>
    </row>
    <row r="231" spans="1:7" x14ac:dyDescent="0.25">
      <c r="A231" s="2">
        <v>42325</v>
      </c>
      <c r="B231">
        <v>1.53865126266792E-3</v>
      </c>
      <c r="C231">
        <v>-9.62350316730619E-3</v>
      </c>
      <c r="D231">
        <v>10073.43</v>
      </c>
      <c r="E231">
        <f t="shared" ref="E231:F246" si="18">E230*(1+B231)</f>
        <v>102.78192577747994</v>
      </c>
      <c r="F231">
        <f t="shared" si="18"/>
        <v>100.28165816657766</v>
      </c>
      <c r="G231">
        <f t="shared" si="16"/>
        <v>82.523710319979756</v>
      </c>
    </row>
    <row r="232" spans="1:7" x14ac:dyDescent="0.25">
      <c r="A232" s="2">
        <v>42326</v>
      </c>
      <c r="B232">
        <v>-2.4405386295359201E-4</v>
      </c>
      <c r="C232">
        <v>7.7157628290838005E-4</v>
      </c>
      <c r="D232">
        <v>10055.280000000001</v>
      </c>
      <c r="E232">
        <f t="shared" si="18"/>
        <v>102.75684145145215</v>
      </c>
      <c r="F232">
        <f t="shared" si="18"/>
        <v>100.35903311562971</v>
      </c>
      <c r="G232">
        <f t="shared" si="16"/>
        <v>82.37502160696863</v>
      </c>
    </row>
    <row r="233" spans="1:7" x14ac:dyDescent="0.25">
      <c r="A233" s="2">
        <v>42327</v>
      </c>
      <c r="B233">
        <v>6.4194832266797602E-3</v>
      </c>
      <c r="C233">
        <v>-1.14387917667841E-2</v>
      </c>
      <c r="D233">
        <v>10193.11</v>
      </c>
      <c r="E233">
        <f t="shared" si="18"/>
        <v>103.41648727157633</v>
      </c>
      <c r="F233">
        <f t="shared" si="18"/>
        <v>99.211047033904237</v>
      </c>
      <c r="G233">
        <f t="shared" si="16"/>
        <v>83.504154682137951</v>
      </c>
    </row>
    <row r="234" spans="1:7" x14ac:dyDescent="0.25">
      <c r="A234" s="2">
        <v>42328</v>
      </c>
      <c r="B234">
        <v>7.4614467818526001E-3</v>
      </c>
      <c r="C234">
        <v>-7.5289591360724901E-3</v>
      </c>
      <c r="D234">
        <v>10302</v>
      </c>
      <c r="E234">
        <f t="shared" si="18"/>
        <v>104.18812388771933</v>
      </c>
      <c r="F234">
        <f t="shared" si="18"/>
        <v>98.464091114938995</v>
      </c>
      <c r="G234">
        <f t="shared" si="16"/>
        <v>84.396205038048748</v>
      </c>
    </row>
    <row r="235" spans="1:7" x14ac:dyDescent="0.25">
      <c r="A235" s="2">
        <v>42331</v>
      </c>
      <c r="B235">
        <v>-1.7170333356886999E-3</v>
      </c>
      <c r="C235">
        <v>1.2385253490115899E-3</v>
      </c>
      <c r="D235">
        <v>10229.43</v>
      </c>
      <c r="E235">
        <f t="shared" si="18"/>
        <v>104.00922940582124</v>
      </c>
      <c r="F235">
        <f t="shared" si="18"/>
        <v>98.586041387752246</v>
      </c>
      <c r="G235">
        <f t="shared" si="16"/>
        <v>83.801695952472059</v>
      </c>
    </row>
    <row r="236" spans="1:7" x14ac:dyDescent="0.25">
      <c r="A236" s="2">
        <v>42332</v>
      </c>
      <c r="B236">
        <v>-6.6085590155863403E-3</v>
      </c>
      <c r="C236">
        <v>-1.85478340048046E-3</v>
      </c>
      <c r="D236">
        <v>10156.629999999999</v>
      </c>
      <c r="E236">
        <f t="shared" si="18"/>
        <v>103.32187827512722</v>
      </c>
      <c r="F236">
        <f t="shared" si="18"/>
        <v>98.403185634667153</v>
      </c>
      <c r="G236">
        <f t="shared" si="16"/>
        <v>83.205302657308962</v>
      </c>
    </row>
    <row r="237" spans="1:7" x14ac:dyDescent="0.25">
      <c r="A237" s="2">
        <v>42333</v>
      </c>
      <c r="B237">
        <v>-8.7314652249530604E-3</v>
      </c>
      <c r="C237">
        <v>-8.3786696103584496E-3</v>
      </c>
      <c r="D237">
        <v>10127.870000000001</v>
      </c>
      <c r="E237">
        <f t="shared" si="18"/>
        <v>102.41972688799112</v>
      </c>
      <c r="F237">
        <f t="shared" si="18"/>
        <v>97.578697853627503</v>
      </c>
      <c r="G237">
        <f t="shared" si="16"/>
        <v>82.96969453685719</v>
      </c>
    </row>
    <row r="238" spans="1:7" x14ac:dyDescent="0.25">
      <c r="A238" s="2">
        <v>42334</v>
      </c>
      <c r="B238">
        <v>-3.0074432880375901E-3</v>
      </c>
      <c r="C238">
        <v>4.3895673708842302E-4</v>
      </c>
      <c r="D238">
        <v>10108.39</v>
      </c>
      <c r="E238">
        <f t="shared" si="18"/>
        <v>102.11170536779919</v>
      </c>
      <c r="F238">
        <f t="shared" si="18"/>
        <v>97.621530680446668</v>
      </c>
      <c r="G238">
        <f t="shared" si="16"/>
        <v>82.810110177107504</v>
      </c>
    </row>
    <row r="239" spans="1:7" x14ac:dyDescent="0.25">
      <c r="A239" s="2">
        <v>42335</v>
      </c>
      <c r="B239">
        <v>-1.5787407924626899E-2</v>
      </c>
      <c r="C239">
        <v>8.5995338608775198E-3</v>
      </c>
      <c r="D239">
        <v>9855.66</v>
      </c>
      <c r="E239">
        <f t="shared" si="18"/>
        <v>100.49962622127843</v>
      </c>
      <c r="F239">
        <f t="shared" si="18"/>
        <v>98.461030339083862</v>
      </c>
      <c r="G239">
        <f t="shared" si="16"/>
        <v>80.739691530314076</v>
      </c>
    </row>
    <row r="240" spans="1:7" x14ac:dyDescent="0.25">
      <c r="A240" s="2">
        <v>42338</v>
      </c>
      <c r="B240">
        <v>-4.4873598474067496E-3</v>
      </c>
      <c r="C240">
        <v>-4.9890776815665096E-3</v>
      </c>
      <c r="D240">
        <v>9790.64</v>
      </c>
      <c r="E240">
        <f t="shared" si="18"/>
        <v>100.04864823389367</v>
      </c>
      <c r="F240">
        <f t="shared" si="18"/>
        <v>97.969800610115087</v>
      </c>
      <c r="G240">
        <f t="shared" si="16"/>
        <v>80.207033672463751</v>
      </c>
    </row>
    <row r="241" spans="1:7" x14ac:dyDescent="0.25">
      <c r="A241" s="2">
        <v>42339</v>
      </c>
      <c r="B241">
        <v>1.6028968209461199E-2</v>
      </c>
      <c r="C241">
        <v>-5.1283362811854305E-4</v>
      </c>
      <c r="D241">
        <v>9947.94</v>
      </c>
      <c r="E241">
        <f t="shared" si="18"/>
        <v>101.65232483583432</v>
      </c>
      <c r="F241">
        <f t="shared" si="18"/>
        <v>97.919558401822158</v>
      </c>
      <c r="G241">
        <f t="shared" si="16"/>
        <v>81.495669185226831</v>
      </c>
    </row>
    <row r="242" spans="1:7" x14ac:dyDescent="0.25">
      <c r="A242" s="2">
        <v>42340</v>
      </c>
      <c r="B242">
        <v>7.0594377122790196E-3</v>
      </c>
      <c r="C242">
        <v>-5.0731406661162397E-3</v>
      </c>
      <c r="D242">
        <v>10050.36</v>
      </c>
      <c r="E242">
        <f t="shared" si="18"/>
        <v>102.36993309132124</v>
      </c>
      <c r="F242">
        <f t="shared" si="18"/>
        <v>97.422798708085736</v>
      </c>
      <c r="G242">
        <f t="shared" si="16"/>
        <v>82.334715906251574</v>
      </c>
    </row>
    <row r="243" spans="1:7" x14ac:dyDescent="0.25">
      <c r="A243" s="2">
        <v>42341</v>
      </c>
      <c r="B243">
        <v>-6.9193050721915702E-3</v>
      </c>
      <c r="C243">
        <v>-1.14453066035282E-2</v>
      </c>
      <c r="D243">
        <v>9987.84</v>
      </c>
      <c r="E243">
        <f t="shared" si="18"/>
        <v>101.66160429404256</v>
      </c>
      <c r="F243">
        <f t="shared" si="18"/>
        <v>96.307764906697884</v>
      </c>
      <c r="G243">
        <f t="shared" si="16"/>
        <v>81.822538587383505</v>
      </c>
    </row>
    <row r="244" spans="1:7" x14ac:dyDescent="0.25">
      <c r="A244" s="2">
        <v>42342</v>
      </c>
      <c r="B244">
        <v>-1.9946897739764099E-3</v>
      </c>
      <c r="C244">
        <v>9.8964934835274708E-3</v>
      </c>
      <c r="D244">
        <v>9834.2800000000007</v>
      </c>
      <c r="E244">
        <f t="shared" si="18"/>
        <v>101.4588209315512</v>
      </c>
      <c r="F244">
        <f t="shared" si="18"/>
        <v>97.260874074510113</v>
      </c>
      <c r="G244">
        <f t="shared" si="16"/>
        <v>80.564541960937888</v>
      </c>
    </row>
    <row r="245" spans="1:7" x14ac:dyDescent="0.25">
      <c r="A245" s="2">
        <v>42345</v>
      </c>
      <c r="B245" s="3">
        <v>9.9878471529606195E-5</v>
      </c>
      <c r="C245">
        <v>1.8877870190945399E-3</v>
      </c>
      <c r="D245">
        <v>9798.19</v>
      </c>
      <c r="E245">
        <f t="shared" si="18"/>
        <v>101.46895448350904</v>
      </c>
      <c r="F245">
        <f t="shared" si="18"/>
        <v>97.444481890053765</v>
      </c>
      <c r="G245">
        <f t="shared" si="16"/>
        <v>80.268884900190159</v>
      </c>
    </row>
    <row r="246" spans="1:7" x14ac:dyDescent="0.25">
      <c r="A246" s="2">
        <v>42346</v>
      </c>
      <c r="B246">
        <v>-1.21620708939983E-2</v>
      </c>
      <c r="C246">
        <v>8.6514846194489601E-3</v>
      </c>
      <c r="D246">
        <v>9660.8700000000008</v>
      </c>
      <c r="E246">
        <f t="shared" si="18"/>
        <v>100.23488186554071</v>
      </c>
      <c r="F246">
        <f t="shared" si="18"/>
        <v>98.287521326375739</v>
      </c>
      <c r="G246">
        <f t="shared" si="16"/>
        <v>79.143929854973223</v>
      </c>
    </row>
    <row r="247" spans="1:7" x14ac:dyDescent="0.25">
      <c r="A247" s="2">
        <v>42347</v>
      </c>
      <c r="B247">
        <v>-3.2718947002425098E-3</v>
      </c>
      <c r="C247">
        <v>4.3554055126122197E-3</v>
      </c>
      <c r="D247">
        <v>9558.76</v>
      </c>
      <c r="E247">
        <f t="shared" ref="E247:F262" si="19">E246*(1+B247)</f>
        <v>99.906923886785421</v>
      </c>
      <c r="F247">
        <f t="shared" si="19"/>
        <v>98.71560333858163</v>
      </c>
      <c r="G247">
        <f t="shared" si="16"/>
        <v>78.307422720782256</v>
      </c>
    </row>
    <row r="248" spans="1:7" x14ac:dyDescent="0.25">
      <c r="A248" s="2">
        <v>42348</v>
      </c>
      <c r="B248">
        <v>-1.39686710676996E-2</v>
      </c>
      <c r="C248">
        <v>5.6585657344948902E-3</v>
      </c>
      <c r="D248">
        <v>9450.49</v>
      </c>
      <c r="E248">
        <f t="shared" si="19"/>
        <v>98.511356929625208</v>
      </c>
      <c r="F248">
        <f t="shared" si="19"/>
        <v>99.274192069093331</v>
      </c>
      <c r="G248">
        <f t="shared" si="16"/>
        <v>77.420451538539055</v>
      </c>
    </row>
    <row r="249" spans="1:7" x14ac:dyDescent="0.25">
      <c r="A249" s="2">
        <v>42349</v>
      </c>
      <c r="B249">
        <v>-1.3073940415641199E-2</v>
      </c>
      <c r="C249">
        <v>9.8595118709660593E-3</v>
      </c>
      <c r="D249">
        <v>9308</v>
      </c>
      <c r="E249">
        <f t="shared" si="19"/>
        <v>97.22342531886332</v>
      </c>
      <c r="F249">
        <f t="shared" si="19"/>
        <v>100.25298714427913</v>
      </c>
      <c r="G249">
        <f t="shared" si="16"/>
        <v>76.253142738706842</v>
      </c>
    </row>
    <row r="250" spans="1:7" x14ac:dyDescent="0.25">
      <c r="A250" s="2">
        <v>42352</v>
      </c>
      <c r="B250">
        <v>3.1339946140164E-3</v>
      </c>
      <c r="C250">
        <v>-1.0481370358146801E-2</v>
      </c>
      <c r="D250">
        <v>9315.91</v>
      </c>
      <c r="E250">
        <f t="shared" si="19"/>
        <v>97.528123010168855</v>
      </c>
      <c r="F250">
        <f t="shared" si="19"/>
        <v>99.202198456509407</v>
      </c>
      <c r="G250">
        <f t="shared" si="16"/>
        <v>76.317943164046667</v>
      </c>
    </row>
    <row r="251" spans="1:7" x14ac:dyDescent="0.25">
      <c r="A251" s="2">
        <v>42353</v>
      </c>
      <c r="B251">
        <v>-4.16487244116943E-3</v>
      </c>
      <c r="C251">
        <v>-2.4693257286578E-3</v>
      </c>
      <c r="D251">
        <v>9344.07</v>
      </c>
      <c r="E251">
        <f t="shared" si="19"/>
        <v>97.12193081840482</v>
      </c>
      <c r="F251">
        <f t="shared" si="19"/>
        <v>98.957235915521338</v>
      </c>
      <c r="G251">
        <f t="shared" si="16"/>
        <v>76.548635955142714</v>
      </c>
    </row>
    <row r="252" spans="1:7" x14ac:dyDescent="0.25">
      <c r="A252" s="2">
        <v>42354</v>
      </c>
      <c r="B252">
        <v>7.1960169427102497E-3</v>
      </c>
      <c r="C252">
        <v>-1.8553575005815601E-2</v>
      </c>
      <c r="D252">
        <v>9538.66</v>
      </c>
      <c r="E252">
        <f t="shared" si="19"/>
        <v>97.820821878082796</v>
      </c>
      <c r="F252">
        <f t="shared" si="19"/>
        <v>97.121225416594527</v>
      </c>
      <c r="G252">
        <f t="shared" si="16"/>
        <v>78.142759187364987</v>
      </c>
    </row>
    <row r="253" spans="1:7" x14ac:dyDescent="0.25">
      <c r="A253" s="2">
        <v>42355</v>
      </c>
      <c r="B253">
        <v>9.4502248658915305E-3</v>
      </c>
      <c r="C253">
        <v>-5.1457561750915103E-3</v>
      </c>
      <c r="D253">
        <v>9666.52</v>
      </c>
      <c r="E253">
        <f t="shared" si="19"/>
        <v>98.745250641396993</v>
      </c>
      <c r="F253">
        <f t="shared" si="19"/>
        <v>96.621463271174633</v>
      </c>
      <c r="G253">
        <f t="shared" si="16"/>
        <v>79.1902158730731</v>
      </c>
    </row>
    <row r="254" spans="1:7" x14ac:dyDescent="0.25">
      <c r="A254" s="2">
        <v>42356</v>
      </c>
      <c r="B254">
        <v>-1.12133295898124E-3</v>
      </c>
      <c r="C254">
        <v>2.45894650645993E-3</v>
      </c>
      <c r="D254">
        <v>9634.41</v>
      </c>
      <c r="E254">
        <f t="shared" si="19"/>
        <v>98.634524337309941</v>
      </c>
      <c r="F254">
        <f t="shared" si="19"/>
        <v>96.859050280734337</v>
      </c>
      <c r="G254">
        <f t="shared" si="16"/>
        <v>78.927163830385098</v>
      </c>
    </row>
    <row r="255" spans="1:7" x14ac:dyDescent="0.25">
      <c r="A255" s="2">
        <v>42359</v>
      </c>
      <c r="B255">
        <v>-3.4052645648545098E-3</v>
      </c>
      <c r="C255">
        <v>-1.3808377588593899E-2</v>
      </c>
      <c r="D255">
        <v>9746.99</v>
      </c>
      <c r="E255">
        <f t="shared" si="19"/>
        <v>98.298647686712826</v>
      </c>
      <c r="F255">
        <f t="shared" si="19"/>
        <v>95.521583941585362</v>
      </c>
      <c r="G255">
        <f t="shared" si="16"/>
        <v>79.849443461833701</v>
      </c>
    </row>
    <row r="256" spans="1:7" x14ac:dyDescent="0.25">
      <c r="A256" s="2">
        <v>42360</v>
      </c>
      <c r="B256">
        <v>1.9710192687442799E-3</v>
      </c>
      <c r="C256">
        <v>6.0090757930026401E-3</v>
      </c>
      <c r="D256">
        <v>9731.5300000000007</v>
      </c>
      <c r="E256">
        <f t="shared" si="19"/>
        <v>98.492396215394848</v>
      </c>
      <c r="F256">
        <f t="shared" si="19"/>
        <v>96.095580379358012</v>
      </c>
      <c r="G256">
        <f t="shared" si="16"/>
        <v>79.722791808767482</v>
      </c>
    </row>
    <row r="257" spans="1:7" x14ac:dyDescent="0.25">
      <c r="A257" s="2">
        <v>42361</v>
      </c>
      <c r="B257">
        <v>1.25851293242106E-2</v>
      </c>
      <c r="C257">
        <v>-5.5843324726261099E-4</v>
      </c>
      <c r="D257">
        <v>9882.9500000000007</v>
      </c>
      <c r="E257">
        <f t="shared" si="19"/>
        <v>99.731935759216981</v>
      </c>
      <c r="F257">
        <f t="shared" si="19"/>
        <v>96.041917412359183</v>
      </c>
      <c r="G257">
        <f t="shared" si="16"/>
        <v>80.963257093844305</v>
      </c>
    </row>
    <row r="258" spans="1:7" x14ac:dyDescent="0.25">
      <c r="A258" s="2">
        <v>42362</v>
      </c>
      <c r="B258">
        <v>4.4601556733763204E-3</v>
      </c>
      <c r="C258">
        <v>2.9196322373781099E-3</v>
      </c>
      <c r="D258">
        <v>9953.2099999999991</v>
      </c>
      <c r="E258">
        <f t="shared" si="19"/>
        <v>100.17675571831026</v>
      </c>
      <c r="F258">
        <f t="shared" si="19"/>
        <v>96.322324490575909</v>
      </c>
      <c r="G258">
        <f t="shared" si="16"/>
        <v>81.538842161401391</v>
      </c>
    </row>
    <row r="259" spans="1:7" x14ac:dyDescent="0.25">
      <c r="A259" s="2">
        <v>42363</v>
      </c>
      <c r="B259">
        <v>-2.5999999999999998E-4</v>
      </c>
      <c r="C259" s="3">
        <v>-1.49077798716757E-19</v>
      </c>
      <c r="D259">
        <v>9953.2099999999991</v>
      </c>
      <c r="E259">
        <f t="shared" si="19"/>
        <v>100.15070976182349</v>
      </c>
      <c r="F259">
        <f t="shared" si="19"/>
        <v>96.322324490575909</v>
      </c>
      <c r="G259">
        <f t="shared" si="16"/>
        <v>81.538842161401391</v>
      </c>
    </row>
    <row r="260" spans="1:7" x14ac:dyDescent="0.25">
      <c r="A260" s="2">
        <v>42366</v>
      </c>
      <c r="B260">
        <v>-1.41776549576349E-3</v>
      </c>
      <c r="C260">
        <v>1.03646734005889E-2</v>
      </c>
      <c r="D260">
        <v>9789.4599999999991</v>
      </c>
      <c r="E260">
        <f t="shared" si="19"/>
        <v>100.00871954114696</v>
      </c>
      <c r="F260">
        <f t="shared" si="19"/>
        <v>97.320673925106277</v>
      </c>
      <c r="G260">
        <f t="shared" si="16"/>
        <v>80.197366858064129</v>
      </c>
    </row>
    <row r="261" spans="1:7" x14ac:dyDescent="0.25">
      <c r="A261" s="2">
        <v>42367</v>
      </c>
      <c r="B261">
        <v>2.6067362803913201E-3</v>
      </c>
      <c r="C261">
        <v>2.5203408804593099E-3</v>
      </c>
      <c r="D261">
        <v>9788.91</v>
      </c>
      <c r="E261">
        <f t="shared" si="19"/>
        <v>100.26941589873036</v>
      </c>
      <c r="F261">
        <f t="shared" si="19"/>
        <v>97.565955198113571</v>
      </c>
      <c r="G261">
        <f t="shared" si="16"/>
        <v>80.192861139488031</v>
      </c>
    </row>
    <row r="262" spans="1:7" x14ac:dyDescent="0.25">
      <c r="A262" s="2">
        <v>42368</v>
      </c>
      <c r="B262">
        <v>-3.9607134239884297E-3</v>
      </c>
      <c r="C262">
        <v>4.7121000582383303E-3</v>
      </c>
      <c r="D262">
        <v>9659.8799999999992</v>
      </c>
      <c r="E262">
        <f t="shared" si="19"/>
        <v>99.872277477164786</v>
      </c>
      <c r="F262">
        <f t="shared" si="19"/>
        <v>98.025695741284693</v>
      </c>
      <c r="G262">
        <f t="shared" si="16"/>
        <v>79.135819561536238</v>
      </c>
    </row>
    <row r="263" spans="1:7" x14ac:dyDescent="0.25">
      <c r="A263" s="2">
        <v>42369</v>
      </c>
      <c r="B263">
        <v>6.3009579405238596E-3</v>
      </c>
      <c r="C263">
        <v>5.2923143295476802E-3</v>
      </c>
      <c r="D263">
        <v>9661.0300000000007</v>
      </c>
      <c r="E263">
        <f t="shared" ref="E263:F278" si="20">E262*(1+B263)</f>
        <v>100.50156849697272</v>
      </c>
      <c r="F263">
        <f t="shared" si="20"/>
        <v>98.54447853552017</v>
      </c>
      <c r="G263">
        <f t="shared" ref="G263:G326" si="21">D263/$D$5*100</f>
        <v>79.145240609468075</v>
      </c>
    </row>
    <row r="264" spans="1:7" x14ac:dyDescent="0.25">
      <c r="A264" s="2">
        <v>42370</v>
      </c>
      <c r="B264">
        <v>-2.5999999999999998E-4</v>
      </c>
      <c r="C264" s="3">
        <v>-1.49077798716757E-19</v>
      </c>
      <c r="D264">
        <v>9661.0300000000007</v>
      </c>
      <c r="E264">
        <f t="shared" si="20"/>
        <v>100.4754380891635</v>
      </c>
      <c r="F264">
        <f t="shared" si="20"/>
        <v>98.54447853552017</v>
      </c>
      <c r="G264">
        <f t="shared" si="21"/>
        <v>79.145240609468075</v>
      </c>
    </row>
    <row r="265" spans="1:7" x14ac:dyDescent="0.25">
      <c r="A265" s="2">
        <v>42373</v>
      </c>
      <c r="B265">
        <v>-3.1780206217550198E-2</v>
      </c>
      <c r="C265">
        <v>-3.5021620374501199E-3</v>
      </c>
      <c r="D265">
        <v>9311.18</v>
      </c>
      <c r="E265">
        <f t="shared" si="20"/>
        <v>97.282307946891194</v>
      </c>
      <c r="F265">
        <f t="shared" si="20"/>
        <v>98.199359803792746</v>
      </c>
      <c r="G265">
        <f t="shared" si="21"/>
        <v>76.279193984292249</v>
      </c>
    </row>
    <row r="266" spans="1:7" x14ac:dyDescent="0.25">
      <c r="A266" s="2">
        <v>42374</v>
      </c>
      <c r="B266">
        <v>-1.1354034063208601E-3</v>
      </c>
      <c r="C266" s="3">
        <v>-4.1107830578300498E-5</v>
      </c>
      <c r="D266">
        <v>9223.01</v>
      </c>
      <c r="E266">
        <f t="shared" si="20"/>
        <v>97.171853283073531</v>
      </c>
      <c r="F266">
        <f t="shared" si="20"/>
        <v>98.195323041147034</v>
      </c>
      <c r="G266">
        <f t="shared" si="21"/>
        <v>75.556886335466316</v>
      </c>
    </row>
    <row r="267" spans="1:7" x14ac:dyDescent="0.25">
      <c r="A267" s="2">
        <v>42375</v>
      </c>
      <c r="B267">
        <v>-1.1391972861423E-3</v>
      </c>
      <c r="C267">
        <v>-1.5099221547835199E-3</v>
      </c>
      <c r="D267">
        <v>9137.7900000000009</v>
      </c>
      <c r="E267">
        <f t="shared" si="20"/>
        <v>97.061155371524038</v>
      </c>
      <c r="F267">
        <f t="shared" si="20"/>
        <v>98.047055747391084</v>
      </c>
      <c r="G267">
        <f t="shared" si="21"/>
        <v>74.858745722639441</v>
      </c>
    </row>
    <row r="268" spans="1:7" x14ac:dyDescent="0.25">
      <c r="A268" s="2">
        <v>42376</v>
      </c>
      <c r="B268">
        <v>-3.8883723739341798E-2</v>
      </c>
      <c r="C268">
        <v>6.8638149068902402E-3</v>
      </c>
      <c r="D268">
        <v>8753.9699999999993</v>
      </c>
      <c r="E268">
        <f t="shared" si="20"/>
        <v>93.287056220236366</v>
      </c>
      <c r="F268">
        <f t="shared" si="20"/>
        <v>98.720032590206728</v>
      </c>
      <c r="G268">
        <f t="shared" si="21"/>
        <v>71.714409533772823</v>
      </c>
    </row>
    <row r="269" spans="1:7" x14ac:dyDescent="0.25">
      <c r="A269" s="2">
        <v>42377</v>
      </c>
      <c r="B269">
        <v>-3.8425459047290501E-3</v>
      </c>
      <c r="C269">
        <v>-1.4094948187737801E-2</v>
      </c>
      <c r="D269">
        <v>8845.89</v>
      </c>
      <c r="E269">
        <f t="shared" si="20"/>
        <v>92.928596424393064</v>
      </c>
      <c r="F269">
        <f t="shared" si="20"/>
        <v>97.32857884575597</v>
      </c>
      <c r="G269">
        <f t="shared" si="21"/>
        <v>72.467437991072131</v>
      </c>
    </row>
    <row r="270" spans="1:7" x14ac:dyDescent="0.25">
      <c r="A270" s="2">
        <v>42380</v>
      </c>
      <c r="B270">
        <v>-3.2714329971477302E-2</v>
      </c>
      <c r="C270">
        <v>1.1122688965662901E-2</v>
      </c>
      <c r="D270">
        <v>8505.16</v>
      </c>
      <c r="E270">
        <f t="shared" si="20"/>
        <v>89.888499657179224</v>
      </c>
      <c r="F270">
        <f t="shared" si="20"/>
        <v>98.411134355727299</v>
      </c>
      <c r="G270">
        <f t="shared" si="21"/>
        <v>69.676104372103538</v>
      </c>
    </row>
    <row r="271" spans="1:7" x14ac:dyDescent="0.25">
      <c r="A271" s="2">
        <v>42381</v>
      </c>
      <c r="B271">
        <v>-1.5471956555920699E-3</v>
      </c>
      <c r="C271">
        <v>1.8714841440122601E-2</v>
      </c>
      <c r="D271">
        <v>8439.31</v>
      </c>
      <c r="E271">
        <f t="shared" si="20"/>
        <v>89.749424561021954</v>
      </c>
      <c r="F271">
        <f t="shared" si="20"/>
        <v>100.25288313113734</v>
      </c>
      <c r="G271">
        <f t="shared" si="21"/>
        <v>69.136646975311123</v>
      </c>
    </row>
    <row r="272" spans="1:7" x14ac:dyDescent="0.25">
      <c r="A272" s="2">
        <v>42382</v>
      </c>
      <c r="B272">
        <v>3.2496317868135E-3</v>
      </c>
      <c r="C272">
        <v>-2.0738647887561801E-3</v>
      </c>
      <c r="D272">
        <v>8494.49</v>
      </c>
      <c r="E272">
        <f t="shared" si="20"/>
        <v>90.041077143923673</v>
      </c>
      <c r="F272">
        <f t="shared" si="20"/>
        <v>100.04497220684038</v>
      </c>
      <c r="G272">
        <f t="shared" si="21"/>
        <v>69.588693431727307</v>
      </c>
    </row>
    <row r="273" spans="1:7" x14ac:dyDescent="0.25">
      <c r="A273" s="2">
        <v>42383</v>
      </c>
      <c r="B273">
        <v>-7.0162849456230497E-3</v>
      </c>
      <c r="C273">
        <v>-9.1433995553628097E-4</v>
      </c>
      <c r="D273">
        <v>8459.6299999999992</v>
      </c>
      <c r="E273">
        <f t="shared" si="20"/>
        <v>89.409323289871082</v>
      </c>
      <c r="F273">
        <f t="shared" si="20"/>
        <v>99.953497091401161</v>
      </c>
      <c r="G273">
        <f t="shared" si="21"/>
        <v>69.303112796158828</v>
      </c>
    </row>
    <row r="274" spans="1:7" x14ac:dyDescent="0.25">
      <c r="A274" s="2">
        <v>42384</v>
      </c>
      <c r="B274">
        <v>-1.5561623078964099E-2</v>
      </c>
      <c r="C274">
        <v>2.0928281789786798E-2</v>
      </c>
      <c r="D274">
        <v>8236.2800000000007</v>
      </c>
      <c r="E274">
        <f t="shared" si="20"/>
        <v>88.017969101088852</v>
      </c>
      <c r="F274">
        <f t="shared" si="20"/>
        <v>102.04535204440465</v>
      </c>
      <c r="G274">
        <f t="shared" si="21"/>
        <v>67.473381443484783</v>
      </c>
    </row>
    <row r="275" spans="1:7" x14ac:dyDescent="0.25">
      <c r="A275" s="2">
        <v>42387</v>
      </c>
      <c r="B275">
        <v>-6.1816805520042801E-3</v>
      </c>
      <c r="C275">
        <v>-3.5650887879718298E-4</v>
      </c>
      <c r="D275">
        <v>8134.81</v>
      </c>
      <c r="E275">
        <f t="shared" si="20"/>
        <v>87.473870133269742</v>
      </c>
      <c r="F275">
        <f t="shared" si="20"/>
        <v>102.00897197036083</v>
      </c>
      <c r="G275">
        <f t="shared" si="21"/>
        <v>66.642117327273283</v>
      </c>
    </row>
    <row r="276" spans="1:7" x14ac:dyDescent="0.25">
      <c r="A276" s="2">
        <v>42388</v>
      </c>
      <c r="B276">
        <v>2.12095755013052E-2</v>
      </c>
      <c r="C276">
        <v>-1.5635499810808799E-2</v>
      </c>
      <c r="D276">
        <v>8377.7999999999993</v>
      </c>
      <c r="E276">
        <f t="shared" si="20"/>
        <v>89.329153786252689</v>
      </c>
      <c r="F276">
        <f t="shared" si="20"/>
        <v>100.41401070841745</v>
      </c>
      <c r="G276">
        <f t="shared" si="21"/>
        <v>68.632743794191882</v>
      </c>
    </row>
    <row r="277" spans="1:7" x14ac:dyDescent="0.25">
      <c r="A277" s="2">
        <v>42389</v>
      </c>
      <c r="B277">
        <v>-2.5975395290929799E-2</v>
      </c>
      <c r="C277">
        <v>1.5088260451824501E-2</v>
      </c>
      <c r="D277">
        <v>8015.44</v>
      </c>
      <c r="E277">
        <f t="shared" si="20"/>
        <v>87.008793705650518</v>
      </c>
      <c r="F277">
        <f t="shared" si="20"/>
        <v>101.92908345499835</v>
      </c>
      <c r="G277">
        <f t="shared" si="21"/>
        <v>65.664212551948893</v>
      </c>
    </row>
    <row r="278" spans="1:7" x14ac:dyDescent="0.25">
      <c r="A278" s="2">
        <v>42390</v>
      </c>
      <c r="B278">
        <v>-2.4136144720809001E-2</v>
      </c>
      <c r="C278">
        <v>1.6890028326339599E-2</v>
      </c>
      <c r="D278">
        <v>7835.64</v>
      </c>
      <c r="E278">
        <f t="shared" si="20"/>
        <v>84.908736868787912</v>
      </c>
      <c r="F278">
        <f t="shared" si="20"/>
        <v>103.6506685618311</v>
      </c>
      <c r="G278">
        <f t="shared" si="21"/>
        <v>64.191252188345587</v>
      </c>
    </row>
    <row r="279" spans="1:7" x14ac:dyDescent="0.25">
      <c r="A279" s="2">
        <v>42391</v>
      </c>
      <c r="B279">
        <v>2.0458635760696401E-2</v>
      </c>
      <c r="C279">
        <v>-1.8788044122136301E-2</v>
      </c>
      <c r="D279">
        <v>8104.98</v>
      </c>
      <c r="E279">
        <f t="shared" ref="E279:F294" si="22">E278*(1+B279)</f>
        <v>86.645853789287258</v>
      </c>
      <c r="F279">
        <f t="shared" si="22"/>
        <v>101.70327522760249</v>
      </c>
      <c r="G279">
        <f t="shared" si="21"/>
        <v>66.397743536137085</v>
      </c>
    </row>
    <row r="280" spans="1:7" x14ac:dyDescent="0.25">
      <c r="A280" s="2">
        <v>42394</v>
      </c>
      <c r="B280">
        <v>1.41176795574251E-2</v>
      </c>
      <c r="C280">
        <v>2.4938954468023801E-3</v>
      </c>
      <c r="D280">
        <v>8173.11</v>
      </c>
      <c r="E280">
        <f t="shared" si="22"/>
        <v>87.869092188063931</v>
      </c>
      <c r="F280">
        <f t="shared" si="22"/>
        <v>101.95691256261749</v>
      </c>
      <c r="G280">
        <f t="shared" si="21"/>
        <v>66.955879184481333</v>
      </c>
    </row>
    <row r="281" spans="1:7" x14ac:dyDescent="0.25">
      <c r="A281" s="2">
        <v>42395</v>
      </c>
      <c r="B281">
        <v>-1.33479830383006E-2</v>
      </c>
      <c r="C281">
        <v>2.8295295146941901E-2</v>
      </c>
      <c r="D281">
        <v>7895.16</v>
      </c>
      <c r="E281">
        <f t="shared" si="22"/>
        <v>86.696217035946773</v>
      </c>
      <c r="F281">
        <f t="shared" si="22"/>
        <v>104.8418134958477</v>
      </c>
      <c r="G281">
        <f t="shared" si="21"/>
        <v>64.678852860434972</v>
      </c>
    </row>
    <row r="282" spans="1:7" x14ac:dyDescent="0.25">
      <c r="A282" s="2">
        <v>42396</v>
      </c>
      <c r="B282">
        <v>1.1766766211346201E-2</v>
      </c>
      <c r="C282">
        <v>7.01960246530878E-3</v>
      </c>
      <c r="D282">
        <v>7959.51</v>
      </c>
      <c r="E282">
        <f t="shared" si="22"/>
        <v>87.716351153216877</v>
      </c>
      <c r="F282">
        <f t="shared" si="22"/>
        <v>105.57776134833061</v>
      </c>
      <c r="G282">
        <f t="shared" si="21"/>
        <v>65.206021933838031</v>
      </c>
    </row>
    <row r="283" spans="1:7" x14ac:dyDescent="0.25">
      <c r="A283" s="2">
        <v>42397</v>
      </c>
      <c r="B283">
        <v>4.7946669380556396E-3</v>
      </c>
      <c r="C283">
        <v>-4.6992693681002498E-3</v>
      </c>
      <c r="D283">
        <v>8028.58</v>
      </c>
      <c r="E283">
        <f t="shared" si="22"/>
        <v>88.136921842018083</v>
      </c>
      <c r="F283">
        <f t="shared" si="22"/>
        <v>105.0816230084738</v>
      </c>
      <c r="G283">
        <f t="shared" si="21"/>
        <v>65.771858264839594</v>
      </c>
    </row>
    <row r="284" spans="1:7" x14ac:dyDescent="0.25">
      <c r="A284" s="2">
        <v>42398</v>
      </c>
      <c r="B284">
        <v>1.4999192244315999E-2</v>
      </c>
      <c r="C284">
        <v>-1.9939632986819701E-2</v>
      </c>
      <c r="D284">
        <v>8241.36</v>
      </c>
      <c r="E284">
        <f t="shared" si="22"/>
        <v>89.458904476548767</v>
      </c>
      <c r="F284">
        <f t="shared" si="22"/>
        <v>102.98633401202548</v>
      </c>
      <c r="G284">
        <f t="shared" si="21"/>
        <v>67.514997898696706</v>
      </c>
    </row>
    <row r="285" spans="1:7" x14ac:dyDescent="0.25">
      <c r="A285" s="2">
        <v>42401</v>
      </c>
      <c r="B285">
        <v>-2.7931624992009198E-3</v>
      </c>
      <c r="C285">
        <v>2.87876055423709E-3</v>
      </c>
      <c r="D285">
        <v>8144.85</v>
      </c>
      <c r="E285">
        <f t="shared" si="22"/>
        <v>89.209031219345277</v>
      </c>
      <c r="F285">
        <f t="shared" si="22"/>
        <v>103.28280700800478</v>
      </c>
      <c r="G285">
        <f t="shared" si="21"/>
        <v>66.724367171825989</v>
      </c>
    </row>
    <row r="286" spans="1:7" x14ac:dyDescent="0.25">
      <c r="A286" s="2">
        <v>42402</v>
      </c>
      <c r="B286" s="3">
        <v>-2.4783558947649601E-4</v>
      </c>
      <c r="C286">
        <v>5.0075803341208898E-4</v>
      </c>
      <c r="D286">
        <v>8058.83</v>
      </c>
      <c r="E286">
        <f t="shared" si="22"/>
        <v>89.18692204650641</v>
      </c>
      <c r="F286">
        <f t="shared" si="22"/>
        <v>103.33452670332738</v>
      </c>
      <c r="G286">
        <f t="shared" si="21"/>
        <v>66.019672786524794</v>
      </c>
    </row>
    <row r="287" spans="1:7" x14ac:dyDescent="0.25">
      <c r="A287" s="2">
        <v>42403</v>
      </c>
      <c r="B287">
        <v>-1.6370843494398098E-2</v>
      </c>
      <c r="C287">
        <v>1.22845505875531E-2</v>
      </c>
      <c r="D287">
        <v>7858.31</v>
      </c>
      <c r="E287">
        <f t="shared" si="22"/>
        <v>87.726856903935968</v>
      </c>
      <c r="F287">
        <f t="shared" si="22"/>
        <v>104.60394492405526</v>
      </c>
      <c r="G287">
        <f t="shared" si="21"/>
        <v>64.376969715836623</v>
      </c>
    </row>
    <row r="288" spans="1:7" x14ac:dyDescent="0.25">
      <c r="A288" s="2">
        <v>42404</v>
      </c>
      <c r="B288">
        <v>5.4359604908047901E-3</v>
      </c>
      <c r="C288">
        <v>-1.03774253876724E-2</v>
      </c>
      <c r="D288">
        <v>7974.4</v>
      </c>
      <c r="E288">
        <f t="shared" si="22"/>
        <v>88.203736632048248</v>
      </c>
      <c r="F288">
        <f t="shared" si="22"/>
        <v>103.51842529034968</v>
      </c>
      <c r="G288">
        <f t="shared" si="21"/>
        <v>65.328004024016309</v>
      </c>
    </row>
    <row r="289" spans="1:7" x14ac:dyDescent="0.25">
      <c r="A289" s="2">
        <v>42405</v>
      </c>
      <c r="B289">
        <v>-3.4290306464756898E-3</v>
      </c>
      <c r="C289">
        <v>-8.0896412812298396E-3</v>
      </c>
      <c r="D289">
        <v>8054.87</v>
      </c>
      <c r="E289">
        <f t="shared" si="22"/>
        <v>87.901283316003287</v>
      </c>
      <c r="F289">
        <f t="shared" si="22"/>
        <v>102.68099836375296</v>
      </c>
      <c r="G289">
        <f t="shared" si="21"/>
        <v>65.98723161277691</v>
      </c>
    </row>
    <row r="290" spans="1:7" x14ac:dyDescent="0.25">
      <c r="A290" s="2">
        <v>42408</v>
      </c>
      <c r="B290">
        <v>-2.5999999999999998E-4</v>
      </c>
      <c r="C290" s="3">
        <v>-6.7762635780343997E-21</v>
      </c>
      <c r="D290">
        <v>8054.87</v>
      </c>
      <c r="E290">
        <f t="shared" si="22"/>
        <v>87.87842898234112</v>
      </c>
      <c r="F290">
        <f t="shared" si="22"/>
        <v>102.68099836375296</v>
      </c>
      <c r="G290">
        <f t="shared" si="21"/>
        <v>65.98723161277691</v>
      </c>
    </row>
    <row r="291" spans="1:7" x14ac:dyDescent="0.25">
      <c r="A291" s="2">
        <v>42409</v>
      </c>
      <c r="B291">
        <v>-2.5999999999999998E-4</v>
      </c>
      <c r="C291" s="3">
        <v>-6.7762635780343997E-21</v>
      </c>
      <c r="D291">
        <v>8054.87</v>
      </c>
      <c r="E291">
        <f t="shared" si="22"/>
        <v>87.855580590805701</v>
      </c>
      <c r="F291">
        <f t="shared" si="22"/>
        <v>102.68099836375296</v>
      </c>
      <c r="G291">
        <f t="shared" si="21"/>
        <v>65.98723161277691</v>
      </c>
    </row>
    <row r="292" spans="1:7" x14ac:dyDescent="0.25">
      <c r="A292" s="2">
        <v>42410</v>
      </c>
      <c r="B292">
        <v>-2.5999999999999998E-4</v>
      </c>
      <c r="C292" s="3">
        <v>-6.7762635780343997E-21</v>
      </c>
      <c r="D292">
        <v>8054.87</v>
      </c>
      <c r="E292">
        <f t="shared" si="22"/>
        <v>87.832738139852083</v>
      </c>
      <c r="F292">
        <f t="shared" si="22"/>
        <v>102.68099836375296</v>
      </c>
      <c r="G292">
        <f t="shared" si="21"/>
        <v>65.98723161277691</v>
      </c>
    </row>
    <row r="293" spans="1:7" x14ac:dyDescent="0.25">
      <c r="A293" s="2">
        <v>42411</v>
      </c>
      <c r="B293">
        <v>-2.0446798741586201E-2</v>
      </c>
      <c r="C293">
        <v>2.3250749046386701E-2</v>
      </c>
      <c r="D293">
        <v>7657.92</v>
      </c>
      <c r="E293">
        <f t="shared" si="22"/>
        <v>86.036839820184085</v>
      </c>
      <c r="F293">
        <f t="shared" si="22"/>
        <v>105.06840848854102</v>
      </c>
      <c r="G293">
        <f t="shared" si="21"/>
        <v>62.735331633175527</v>
      </c>
    </row>
    <row r="294" spans="1:7" x14ac:dyDescent="0.25">
      <c r="A294" s="2">
        <v>42412</v>
      </c>
      <c r="B294">
        <v>-1.12759785519873E-2</v>
      </c>
      <c r="C294">
        <v>8.1831139002554992E-3</v>
      </c>
      <c r="D294">
        <v>7505.37</v>
      </c>
      <c r="E294">
        <f t="shared" si="22"/>
        <v>85.06669025969093</v>
      </c>
      <c r="F294">
        <f t="shared" si="22"/>
        <v>105.92819524252133</v>
      </c>
      <c r="G294">
        <f t="shared" si="21"/>
        <v>61.485609144478737</v>
      </c>
    </row>
    <row r="295" spans="1:7" x14ac:dyDescent="0.25">
      <c r="A295" s="2">
        <v>42415</v>
      </c>
      <c r="B295">
        <v>3.0909362111564798E-2</v>
      </c>
      <c r="C295">
        <v>-1.4541979280547301E-2</v>
      </c>
      <c r="D295">
        <v>7863.84</v>
      </c>
      <c r="E295">
        <f t="shared" ref="E295:F310" si="23">E294*(1+B295)</f>
        <v>87.696047392560033</v>
      </c>
      <c r="F295">
        <f t="shared" si="23"/>
        <v>104.38778962207881</v>
      </c>
      <c r="G295">
        <f t="shared" si="21"/>
        <v>64.422272668065361</v>
      </c>
    </row>
    <row r="296" spans="1:7" x14ac:dyDescent="0.25">
      <c r="A296" s="2">
        <v>42416</v>
      </c>
      <c r="B296">
        <v>1.3943617701766199E-2</v>
      </c>
      <c r="C296">
        <v>-9.0411884251852207E-3</v>
      </c>
      <c r="D296">
        <v>8028.34</v>
      </c>
      <c r="E296">
        <f t="shared" si="23"/>
        <v>88.918847551357857</v>
      </c>
      <c r="F296">
        <f t="shared" si="23"/>
        <v>103.443999946817</v>
      </c>
      <c r="G296">
        <f t="shared" si="21"/>
        <v>65.769892133097301</v>
      </c>
    </row>
    <row r="297" spans="1:7" x14ac:dyDescent="0.25">
      <c r="A297" s="2">
        <v>42417</v>
      </c>
      <c r="B297">
        <v>2.1404904870545999E-3</v>
      </c>
      <c r="C297" s="3">
        <v>2.9613847626034999E-3</v>
      </c>
      <c r="D297">
        <v>7928.76</v>
      </c>
      <c r="E297">
        <f t="shared" si="23"/>
        <v>89.109177498661396</v>
      </c>
      <c r="F297">
        <f t="shared" si="23"/>
        <v>103.75033743204227</v>
      </c>
      <c r="G297">
        <f t="shared" si="21"/>
        <v>64.954111304356374</v>
      </c>
    </row>
    <row r="298" spans="1:7" x14ac:dyDescent="0.25">
      <c r="A298" s="2">
        <v>42418</v>
      </c>
      <c r="B298">
        <v>2.9308020735065301E-2</v>
      </c>
      <c r="C298">
        <v>1.46625645630032E-3</v>
      </c>
      <c r="D298">
        <v>8166.47</v>
      </c>
      <c r="E298">
        <f t="shared" si="23"/>
        <v>91.720791120476775</v>
      </c>
      <c r="F298">
        <f t="shared" si="23"/>
        <v>103.90246203414534</v>
      </c>
      <c r="G298">
        <f t="shared" si="21"/>
        <v>66.90148287294447</v>
      </c>
    </row>
    <row r="299" spans="1:7" x14ac:dyDescent="0.25">
      <c r="A299" s="2">
        <v>42419</v>
      </c>
      <c r="B299">
        <v>3.4438274715694098E-4</v>
      </c>
      <c r="C299">
        <v>2.7517381518240699E-3</v>
      </c>
      <c r="D299">
        <v>8112.57</v>
      </c>
      <c r="E299">
        <f t="shared" si="23"/>
        <v>91.752378178494254</v>
      </c>
      <c r="F299">
        <f t="shared" si="23"/>
        <v>104.18837440299315</v>
      </c>
      <c r="G299">
        <f t="shared" si="21"/>
        <v>66.459922452487191</v>
      </c>
    </row>
    <row r="300" spans="1:7" x14ac:dyDescent="0.25">
      <c r="A300" s="2">
        <v>42422</v>
      </c>
      <c r="B300">
        <v>9.44717430980903E-3</v>
      </c>
      <c r="C300">
        <v>-2.7893744881391899E-3</v>
      </c>
      <c r="D300">
        <v>8221.3700000000008</v>
      </c>
      <c r="E300">
        <f t="shared" si="23"/>
        <v>92.619178888486005</v>
      </c>
      <c r="F300">
        <f t="shared" si="23"/>
        <v>103.89775400947275</v>
      </c>
      <c r="G300">
        <f t="shared" si="21"/>
        <v>67.351235508994662</v>
      </c>
    </row>
    <row r="301" spans="1:7" x14ac:dyDescent="0.25">
      <c r="A301" s="2">
        <v>42423</v>
      </c>
      <c r="B301">
        <v>-9.8067255594589103E-3</v>
      </c>
      <c r="C301">
        <v>-1.3858988357536601E-3</v>
      </c>
      <c r="D301">
        <v>8170.62</v>
      </c>
      <c r="E301">
        <f t="shared" si="23"/>
        <v>91.710888019584189</v>
      </c>
      <c r="F301">
        <f t="shared" si="23"/>
        <v>103.75376223315359</v>
      </c>
      <c r="G301">
        <f t="shared" si="21"/>
        <v>66.935480567655006</v>
      </c>
    </row>
    <row r="302" spans="1:7" x14ac:dyDescent="0.25">
      <c r="A302" s="2">
        <v>42424</v>
      </c>
      <c r="B302">
        <v>-1.0065371662374501E-2</v>
      </c>
      <c r="C302">
        <v>8.8881808096459201E-4</v>
      </c>
      <c r="D302">
        <v>8061.71</v>
      </c>
      <c r="E302">
        <f t="shared" si="23"/>
        <v>90.787783846180659</v>
      </c>
      <c r="F302">
        <f t="shared" si="23"/>
        <v>103.84598045299451</v>
      </c>
      <c r="G302">
        <f t="shared" si="21"/>
        <v>66.043266367432338</v>
      </c>
    </row>
    <row r="303" spans="1:7" x14ac:dyDescent="0.25">
      <c r="A303" s="2">
        <v>42425</v>
      </c>
      <c r="B303">
        <v>-2.0768093785495101E-2</v>
      </c>
      <c r="C303">
        <v>8.6751393750575494E-3</v>
      </c>
      <c r="D303">
        <v>7871.94</v>
      </c>
      <c r="E303">
        <f t="shared" si="23"/>
        <v>88.902294636685923</v>
      </c>
      <c r="F303">
        <f t="shared" si="23"/>
        <v>104.74685880696373</v>
      </c>
      <c r="G303">
        <f t="shared" si="21"/>
        <v>64.488629614367838</v>
      </c>
    </row>
    <row r="304" spans="1:7" x14ac:dyDescent="0.25">
      <c r="A304" s="2">
        <v>42426</v>
      </c>
      <c r="B304">
        <v>1.32810663348532E-2</v>
      </c>
      <c r="C304">
        <v>-1.08811576694213E-2</v>
      </c>
      <c r="D304">
        <v>8034.3</v>
      </c>
      <c r="E304">
        <f t="shared" si="23"/>
        <v>90.083011909076419</v>
      </c>
      <c r="F304">
        <f t="shared" si="23"/>
        <v>103.60709172090854</v>
      </c>
      <c r="G304">
        <f t="shared" si="21"/>
        <v>65.818717738030969</v>
      </c>
    </row>
    <row r="305" spans="1:7" x14ac:dyDescent="0.25">
      <c r="A305" s="2">
        <v>42429</v>
      </c>
      <c r="B305">
        <v>-3.7437996115942201E-3</v>
      </c>
      <c r="C305">
        <v>9.6237250553994902E-3</v>
      </c>
      <c r="D305">
        <v>7916.34</v>
      </c>
      <c r="E305">
        <f t="shared" si="23"/>
        <v>89.745759164079985</v>
      </c>
      <c r="F305">
        <f t="shared" si="23"/>
        <v>104.60417788542011</v>
      </c>
      <c r="G305">
        <f t="shared" si="21"/>
        <v>64.852363986692581</v>
      </c>
    </row>
    <row r="306" spans="1:7" x14ac:dyDescent="0.25">
      <c r="A306" s="2">
        <v>42430</v>
      </c>
      <c r="B306">
        <v>1.8987038622631802E-2</v>
      </c>
      <c r="C306">
        <v>-7.5310360523931502E-3</v>
      </c>
      <c r="D306">
        <v>8068.29</v>
      </c>
      <c r="E306">
        <f t="shared" si="23"/>
        <v>91.449765359545793</v>
      </c>
      <c r="F306">
        <f t="shared" si="23"/>
        <v>103.81640005053407</v>
      </c>
      <c r="G306">
        <f t="shared" si="21"/>
        <v>66.097171146033617</v>
      </c>
    </row>
    <row r="307" spans="1:7" x14ac:dyDescent="0.25">
      <c r="A307" s="2">
        <v>42431</v>
      </c>
      <c r="B307">
        <v>3.1028591525752498E-2</v>
      </c>
      <c r="C307">
        <v>-5.5627378223625599E-3</v>
      </c>
      <c r="D307">
        <v>8374.09</v>
      </c>
      <c r="E307">
        <f t="shared" si="23"/>
        <v>94.287322774013049</v>
      </c>
      <c r="F307">
        <f t="shared" si="23"/>
        <v>103.23889663539144</v>
      </c>
      <c r="G307">
        <f t="shared" si="21"/>
        <v>68.602350674342233</v>
      </c>
    </row>
    <row r="308" spans="1:7" x14ac:dyDescent="0.25">
      <c r="A308" s="2">
        <v>42432</v>
      </c>
      <c r="B308">
        <v>-7.2043286640009697E-4</v>
      </c>
      <c r="C308">
        <v>2.8340316208277802E-4</v>
      </c>
      <c r="D308">
        <v>8390.7900000000009</v>
      </c>
      <c r="E308">
        <f t="shared" si="23"/>
        <v>94.219395087801772</v>
      </c>
      <c r="F308">
        <f t="shared" si="23"/>
        <v>103.26815486514786</v>
      </c>
      <c r="G308">
        <f t="shared" si="21"/>
        <v>68.739160674743658</v>
      </c>
    </row>
    <row r="309" spans="1:7" x14ac:dyDescent="0.25">
      <c r="A309" s="2">
        <v>42433</v>
      </c>
      <c r="B309">
        <v>1.1173027773856099E-2</v>
      </c>
      <c r="C309">
        <v>-6.8971371556461698E-3</v>
      </c>
      <c r="D309">
        <v>8557.69</v>
      </c>
      <c r="E309">
        <f t="shared" si="23"/>
        <v>95.272111005953718</v>
      </c>
      <c r="F309">
        <f t="shared" si="23"/>
        <v>102.55590023723242</v>
      </c>
      <c r="G309">
        <f t="shared" si="21"/>
        <v>70.106441457198557</v>
      </c>
    </row>
    <row r="310" spans="1:7" x14ac:dyDescent="0.25">
      <c r="A310" s="2">
        <v>42436</v>
      </c>
      <c r="B310">
        <v>4.1946681136894298E-3</v>
      </c>
      <c r="C310">
        <v>-4.0737805620052799E-3</v>
      </c>
      <c r="D310">
        <v>8626.31</v>
      </c>
      <c r="E310">
        <f t="shared" si="23"/>
        <v>95.671745892114274</v>
      </c>
      <c r="F310">
        <f t="shared" si="23"/>
        <v>102.13811000432703</v>
      </c>
      <c r="G310">
        <f t="shared" si="21"/>
        <v>70.66859129118329</v>
      </c>
    </row>
    <row r="311" spans="1:7" x14ac:dyDescent="0.25">
      <c r="A311" s="2">
        <v>42437</v>
      </c>
      <c r="B311">
        <v>-6.2285273790845296E-3</v>
      </c>
      <c r="C311">
        <v>-2.94851953133062E-4</v>
      </c>
      <c r="D311">
        <v>8505.2199999999993</v>
      </c>
      <c r="E311">
        <f t="shared" ref="E311:F326" si="24">E310*(1+B311)</f>
        <v>95.07585180342042</v>
      </c>
      <c r="F311">
        <f t="shared" si="24"/>
        <v>102.10799438310293</v>
      </c>
      <c r="G311">
        <f t="shared" si="21"/>
        <v>69.676595905039122</v>
      </c>
    </row>
    <row r="312" spans="1:7" x14ac:dyDescent="0.25">
      <c r="A312" s="2">
        <v>42438</v>
      </c>
      <c r="B312">
        <v>-8.8210916937273304E-3</v>
      </c>
      <c r="C312">
        <v>1.01536437697898E-2</v>
      </c>
      <c r="D312">
        <v>8441.48</v>
      </c>
      <c r="E312">
        <f t="shared" si="24"/>
        <v>94.237178996803209</v>
      </c>
      <c r="F312">
        <f t="shared" si="24"/>
        <v>103.14476258411666</v>
      </c>
      <c r="G312">
        <f t="shared" si="21"/>
        <v>69.154424083147717</v>
      </c>
    </row>
    <row r="313" spans="1:7" x14ac:dyDescent="0.25">
      <c r="A313" s="2">
        <v>42439</v>
      </c>
      <c r="B313">
        <v>-4.4455936282975003E-3</v>
      </c>
      <c r="C313">
        <v>4.8445507468980699E-3</v>
      </c>
      <c r="D313">
        <v>8420.14</v>
      </c>
      <c r="E313">
        <f t="shared" si="24"/>
        <v>93.818238794306282</v>
      </c>
      <c r="F313">
        <f t="shared" si="24"/>
        <v>103.64445262073218</v>
      </c>
      <c r="G313">
        <f t="shared" si="21"/>
        <v>68.979602202395242</v>
      </c>
    </row>
    <row r="314" spans="1:7" x14ac:dyDescent="0.25">
      <c r="A314" s="2">
        <v>42440</v>
      </c>
      <c r="B314">
        <v>1.4694169307759899E-2</v>
      </c>
      <c r="C314">
        <v>-3.4607095341289799E-3</v>
      </c>
      <c r="D314">
        <v>8561.3700000000008</v>
      </c>
      <c r="E314">
        <f t="shared" si="24"/>
        <v>95.19681987930565</v>
      </c>
      <c r="F314">
        <f t="shared" si="24"/>
        <v>103.28576927538803</v>
      </c>
      <c r="G314">
        <f t="shared" si="21"/>
        <v>70.13658881058042</v>
      </c>
    </row>
    <row r="315" spans="1:7" x14ac:dyDescent="0.25">
      <c r="A315" s="2">
        <v>42443</v>
      </c>
      <c r="B315">
        <v>8.3725689244135305E-3</v>
      </c>
      <c r="C315">
        <v>-2.9265401563717398E-3</v>
      </c>
      <c r="D315">
        <v>8686.27</v>
      </c>
      <c r="E315">
        <f t="shared" si="24"/>
        <v>95.993861815130131</v>
      </c>
      <c r="F315">
        <f t="shared" si="24"/>
        <v>102.98349932402186</v>
      </c>
      <c r="G315">
        <f t="shared" si="21"/>
        <v>71.159796538133548</v>
      </c>
    </row>
    <row r="316" spans="1:7" x14ac:dyDescent="0.25">
      <c r="A316" s="2">
        <v>42444</v>
      </c>
      <c r="B316">
        <v>-5.4935633095359003E-3</v>
      </c>
      <c r="C316">
        <v>1.48821853004415E-3</v>
      </c>
      <c r="D316">
        <v>8605.6299999999992</v>
      </c>
      <c r="E316">
        <f t="shared" si="24"/>
        <v>95.466513457921877</v>
      </c>
      <c r="F316">
        <f t="shared" si="24"/>
        <v>103.13676127600466</v>
      </c>
      <c r="G316">
        <f t="shared" si="21"/>
        <v>70.499176272722124</v>
      </c>
    </row>
    <row r="317" spans="1:7" x14ac:dyDescent="0.25">
      <c r="A317" s="2">
        <v>42445</v>
      </c>
      <c r="B317">
        <v>-6.0378106719775598E-3</v>
      </c>
      <c r="C317">
        <v>7.1038121185486997E-3</v>
      </c>
      <c r="D317">
        <v>8571.36</v>
      </c>
      <c r="E317">
        <f t="shared" si="24"/>
        <v>94.890104724149154</v>
      </c>
      <c r="F317">
        <f t="shared" si="24"/>
        <v>103.86942545062502</v>
      </c>
      <c r="G317">
        <f t="shared" si="21"/>
        <v>70.218429044353485</v>
      </c>
    </row>
    <row r="318" spans="1:7" x14ac:dyDescent="0.25">
      <c r="A318" s="2">
        <v>42446</v>
      </c>
      <c r="B318">
        <v>8.1266543771869003E-3</v>
      </c>
      <c r="C318">
        <v>-9.2913849196101708E-3</v>
      </c>
      <c r="D318">
        <v>8773.83</v>
      </c>
      <c r="E318">
        <f t="shared" si="24"/>
        <v>95.661243809057396</v>
      </c>
      <c r="F318">
        <f t="shared" si="24"/>
        <v>102.90433463738451</v>
      </c>
      <c r="G318">
        <f t="shared" si="21"/>
        <v>71.877106935447799</v>
      </c>
    </row>
    <row r="319" spans="1:7" x14ac:dyDescent="0.25">
      <c r="A319" s="2">
        <v>42447</v>
      </c>
      <c r="B319">
        <v>1.30842292746714E-2</v>
      </c>
      <c r="C319">
        <v>9.7822696121526104E-4</v>
      </c>
      <c r="D319">
        <v>8883.01</v>
      </c>
      <c r="E319">
        <f t="shared" si="24"/>
        <v>96.912897455755342</v>
      </c>
      <c r="F319">
        <f t="shared" si="24"/>
        <v>103.00499843195271</v>
      </c>
      <c r="G319">
        <f t="shared" si="21"/>
        <v>72.771533033880559</v>
      </c>
    </row>
    <row r="320" spans="1:7" x14ac:dyDescent="0.25">
      <c r="A320" s="2">
        <v>42450</v>
      </c>
      <c r="B320">
        <v>2.33986651434813E-3</v>
      </c>
      <c r="C320">
        <v>-1.1432414587718801E-2</v>
      </c>
      <c r="D320">
        <v>8928.65</v>
      </c>
      <c r="E320">
        <f t="shared" si="24"/>
        <v>97.139660699320515</v>
      </c>
      <c r="F320">
        <f t="shared" si="24"/>
        <v>101.8274025852713</v>
      </c>
      <c r="G320">
        <f t="shared" si="21"/>
        <v>73.145425753540465</v>
      </c>
    </row>
    <row r="321" spans="1:7" x14ac:dyDescent="0.25">
      <c r="A321" s="2">
        <v>42451</v>
      </c>
      <c r="B321">
        <v>-7.0910003885560503E-3</v>
      </c>
      <c r="C321">
        <v>-3.50764896061115E-3</v>
      </c>
      <c r="D321">
        <v>8900.19</v>
      </c>
      <c r="E321">
        <f t="shared" si="24"/>
        <v>96.450843327557436</v>
      </c>
      <c r="F321">
        <f t="shared" si="24"/>
        <v>101.47022780243134</v>
      </c>
      <c r="G321">
        <f t="shared" si="21"/>
        <v>72.91227529776657</v>
      </c>
    </row>
    <row r="322" spans="1:7" x14ac:dyDescent="0.25">
      <c r="A322" s="2">
        <v>42452</v>
      </c>
      <c r="B322">
        <v>-6.1596164382488197E-3</v>
      </c>
      <c r="C322">
        <v>1.8259323004628E-3</v>
      </c>
      <c r="D322">
        <v>8873.33</v>
      </c>
      <c r="E322">
        <f t="shared" si="24"/>
        <v>95.856743127514051</v>
      </c>
      <c r="F322">
        <f t="shared" si="24"/>
        <v>101.65550556891111</v>
      </c>
      <c r="G322">
        <f t="shared" si="21"/>
        <v>72.692232386941285</v>
      </c>
    </row>
    <row r="323" spans="1:7" x14ac:dyDescent="0.25">
      <c r="A323" s="2">
        <v>42453</v>
      </c>
      <c r="B323">
        <v>-1.21526100584541E-2</v>
      </c>
      <c r="C323">
        <v>1.2105904922575701E-2</v>
      </c>
      <c r="D323">
        <v>8701.1299999999992</v>
      </c>
      <c r="E323">
        <f t="shared" si="24"/>
        <v>94.691833506811975</v>
      </c>
      <c r="F323">
        <f t="shared" si="24"/>
        <v>102.88613745418472</v>
      </c>
      <c r="G323">
        <f t="shared" si="21"/>
        <v>71.281532861844028</v>
      </c>
    </row>
    <row r="324" spans="1:7" x14ac:dyDescent="0.25">
      <c r="A324" s="2">
        <v>42454</v>
      </c>
      <c r="B324">
        <v>-2.5999999999999998E-4</v>
      </c>
      <c r="C324" s="3">
        <v>-2.0328790734103199E-20</v>
      </c>
      <c r="D324">
        <v>8701.1299999999992</v>
      </c>
      <c r="E324">
        <f t="shared" si="24"/>
        <v>94.667213630100193</v>
      </c>
      <c r="F324">
        <f t="shared" si="24"/>
        <v>102.88613745418472</v>
      </c>
      <c r="G324">
        <f t="shared" si="21"/>
        <v>71.281532861844028</v>
      </c>
    </row>
    <row r="325" spans="1:7" x14ac:dyDescent="0.25">
      <c r="A325" s="2">
        <v>42457</v>
      </c>
      <c r="B325">
        <v>-2.5999999999999998E-4</v>
      </c>
      <c r="C325" s="3">
        <v>-2.0328790734103199E-20</v>
      </c>
      <c r="D325">
        <v>8701.1299999999992</v>
      </c>
      <c r="E325">
        <f t="shared" si="24"/>
        <v>94.642600154556362</v>
      </c>
      <c r="F325">
        <f t="shared" si="24"/>
        <v>102.88613745418472</v>
      </c>
      <c r="G325">
        <f t="shared" si="21"/>
        <v>71.281532861844028</v>
      </c>
    </row>
    <row r="326" spans="1:7" x14ac:dyDescent="0.25">
      <c r="A326" s="2">
        <v>42458</v>
      </c>
      <c r="B326">
        <v>-2.5315655789088501E-3</v>
      </c>
      <c r="C326">
        <v>2.70850616619411E-3</v>
      </c>
      <c r="D326">
        <v>8726.93</v>
      </c>
      <c r="E326">
        <f t="shared" si="24"/>
        <v>94.403006205706646</v>
      </c>
      <c r="F326">
        <f t="shared" si="24"/>
        <v>103.16480519189527</v>
      </c>
      <c r="G326">
        <f t="shared" si="21"/>
        <v>71.492892024140829</v>
      </c>
    </row>
    <row r="327" spans="1:7" x14ac:dyDescent="0.25">
      <c r="A327" s="2">
        <v>42459</v>
      </c>
      <c r="B327">
        <v>2.37314844619117E-2</v>
      </c>
      <c r="C327">
        <v>1.11363740654626E-2</v>
      </c>
      <c r="D327">
        <v>8979.41</v>
      </c>
      <c r="E327">
        <f t="shared" ref="E327:F342" si="25">E326*(1+B327)</f>
        <v>96.643329680635119</v>
      </c>
      <c r="F327">
        <f t="shared" si="25"/>
        <v>104.31368705290279</v>
      </c>
      <c r="G327">
        <f t="shared" ref="G327:G390" si="26">D327/$D$5*100</f>
        <v>73.56126261703605</v>
      </c>
    </row>
    <row r="328" spans="1:7" x14ac:dyDescent="0.25">
      <c r="A328" s="2">
        <v>42460</v>
      </c>
      <c r="B328">
        <v>1.34417868877892E-2</v>
      </c>
      <c r="C328">
        <v>1.2231377505040801E-2</v>
      </c>
      <c r="D328">
        <v>9003.25</v>
      </c>
      <c r="E328">
        <f t="shared" si="25"/>
        <v>97.942388722328573</v>
      </c>
      <c r="F328">
        <f t="shared" si="25"/>
        <v>105.58958713818954</v>
      </c>
      <c r="G328">
        <f t="shared" si="26"/>
        <v>73.756565036770766</v>
      </c>
    </row>
    <row r="329" spans="1:7" x14ac:dyDescent="0.25">
      <c r="A329" s="2">
        <v>42461</v>
      </c>
      <c r="B329">
        <v>-1.5449402331530899E-2</v>
      </c>
      <c r="C329">
        <v>-1.89011141930189E-3</v>
      </c>
      <c r="D329">
        <v>8842.86</v>
      </c>
      <c r="E329">
        <f t="shared" si="25"/>
        <v>96.42923735364613</v>
      </c>
      <c r="F329">
        <f t="shared" si="25"/>
        <v>105.39001105378028</v>
      </c>
      <c r="G329">
        <f t="shared" si="26"/>
        <v>72.442615577825649</v>
      </c>
    </row>
    <row r="330" spans="1:7" x14ac:dyDescent="0.25">
      <c r="A330" s="2">
        <v>42464</v>
      </c>
      <c r="B330">
        <v>-2.5999999999999998E-4</v>
      </c>
      <c r="C330" s="3">
        <v>-3.3881317890172002E-20</v>
      </c>
      <c r="D330">
        <v>8842.86</v>
      </c>
      <c r="E330">
        <f t="shared" si="25"/>
        <v>96.404165751934173</v>
      </c>
      <c r="F330">
        <f t="shared" si="25"/>
        <v>105.39001105378028</v>
      </c>
      <c r="G330">
        <f t="shared" si="26"/>
        <v>72.442615577825649</v>
      </c>
    </row>
    <row r="331" spans="1:7" x14ac:dyDescent="0.25">
      <c r="A331" s="2">
        <v>42465</v>
      </c>
      <c r="B331">
        <v>3.9274182734288397E-3</v>
      </c>
      <c r="C331">
        <v>1.13802137966902E-2</v>
      </c>
      <c r="D331">
        <v>8679.0400000000009</v>
      </c>
      <c r="E331">
        <f t="shared" si="25"/>
        <v>96.782785234142978</v>
      </c>
      <c r="F331">
        <f t="shared" si="25"/>
        <v>106.58937191160786</v>
      </c>
      <c r="G331">
        <f t="shared" si="26"/>
        <v>71.100566819396889</v>
      </c>
    </row>
    <row r="332" spans="1:7" x14ac:dyDescent="0.25">
      <c r="A332" s="2">
        <v>42466</v>
      </c>
      <c r="B332">
        <v>3.33568392245185E-3</v>
      </c>
      <c r="C332">
        <v>6.0735845433388504E-3</v>
      </c>
      <c r="D332">
        <v>8668.6299999999992</v>
      </c>
      <c r="E332">
        <f t="shared" si="25"/>
        <v>97.105622014818621</v>
      </c>
      <c r="F332">
        <f t="shared" si="25"/>
        <v>107.23675147333439</v>
      </c>
      <c r="G332">
        <f t="shared" si="26"/>
        <v>71.015285855074794</v>
      </c>
    </row>
    <row r="333" spans="1:7" x14ac:dyDescent="0.25">
      <c r="A333" s="2">
        <v>42467</v>
      </c>
      <c r="B333">
        <v>5.1287586825115401E-3</v>
      </c>
      <c r="C333">
        <v>5.9796904233095603E-3</v>
      </c>
      <c r="D333">
        <v>8647.33</v>
      </c>
      <c r="E333">
        <f t="shared" si="25"/>
        <v>97.603653316847797</v>
      </c>
      <c r="F333">
        <f t="shared" si="25"/>
        <v>107.87799404914632</v>
      </c>
      <c r="G333">
        <f t="shared" si="26"/>
        <v>70.840791662946032</v>
      </c>
    </row>
    <row r="334" spans="1:7" x14ac:dyDescent="0.25">
      <c r="A334" s="2">
        <v>42468</v>
      </c>
      <c r="B334">
        <v>-2.2860817169113199E-3</v>
      </c>
      <c r="C334">
        <v>-3.3910937263133198E-3</v>
      </c>
      <c r="D334">
        <v>8704.81</v>
      </c>
      <c r="E334">
        <f t="shared" si="25"/>
        <v>97.380523389496403</v>
      </c>
      <c r="F334">
        <f t="shared" si="25"/>
        <v>107.512169660319</v>
      </c>
      <c r="G334">
        <f t="shared" si="26"/>
        <v>71.311680215225891</v>
      </c>
    </row>
    <row r="335" spans="1:7" x14ac:dyDescent="0.25">
      <c r="A335" s="2">
        <v>42471</v>
      </c>
      <c r="B335">
        <v>7.3718874430040004E-3</v>
      </c>
      <c r="C335">
        <v>-5.9472241154099699E-3</v>
      </c>
      <c r="D335">
        <v>8807.06</v>
      </c>
      <c r="E335">
        <f t="shared" si="25"/>
        <v>98.098401647064591</v>
      </c>
      <c r="F335">
        <f t="shared" si="25"/>
        <v>106.87277069221511</v>
      </c>
      <c r="G335">
        <f t="shared" si="26"/>
        <v>72.14933425959984</v>
      </c>
    </row>
    <row r="336" spans="1:7" x14ac:dyDescent="0.25">
      <c r="A336" s="2">
        <v>42472</v>
      </c>
      <c r="B336">
        <v>4.4158674116115803E-3</v>
      </c>
      <c r="C336">
        <v>3.8292482561905999E-3</v>
      </c>
      <c r="D336">
        <v>8841.86</v>
      </c>
      <c r="E336">
        <f t="shared" si="25"/>
        <v>98.531591182029032</v>
      </c>
      <c r="F336">
        <f t="shared" si="25"/>
        <v>107.28201306302253</v>
      </c>
      <c r="G336">
        <f t="shared" si="26"/>
        <v>72.434423362232749</v>
      </c>
    </row>
    <row r="337" spans="1:7" x14ac:dyDescent="0.25">
      <c r="A337" s="2">
        <v>42473</v>
      </c>
      <c r="B337">
        <v>2.5797645658633201E-2</v>
      </c>
      <c r="C337">
        <v>-5.2732683588695203E-3</v>
      </c>
      <c r="D337">
        <v>9191.49</v>
      </c>
      <c r="E337">
        <f t="shared" si="25"/>
        <v>101.07347425752434</v>
      </c>
      <c r="F337">
        <f t="shared" si="25"/>
        <v>106.71628621806147</v>
      </c>
      <c r="G337">
        <f t="shared" si="26"/>
        <v>75.298667699978125</v>
      </c>
    </row>
    <row r="338" spans="1:7" x14ac:dyDescent="0.25">
      <c r="A338" s="2">
        <v>42474</v>
      </c>
      <c r="B338">
        <v>-4.3903406036015901E-3</v>
      </c>
      <c r="C338">
        <v>-1.1992383716893099E-2</v>
      </c>
      <c r="D338">
        <v>9237.9</v>
      </c>
      <c r="E338">
        <f t="shared" si="25"/>
        <v>100.62972727954445</v>
      </c>
      <c r="F338">
        <f t="shared" si="25"/>
        <v>105.43650356489267</v>
      </c>
      <c r="G338">
        <f t="shared" si="26"/>
        <v>75.67886842564458</v>
      </c>
    </row>
    <row r="339" spans="1:7" x14ac:dyDescent="0.25">
      <c r="A339" s="2">
        <v>42475</v>
      </c>
      <c r="B339">
        <v>1.2939336895902199E-3</v>
      </c>
      <c r="C339">
        <v>5.3210173938414802E-3</v>
      </c>
      <c r="D339">
        <v>9214.98</v>
      </c>
      <c r="E339">
        <f t="shared" si="25"/>
        <v>100.75993547384574</v>
      </c>
      <c r="F339">
        <f t="shared" si="25"/>
        <v>105.99753303430728</v>
      </c>
      <c r="G339">
        <f t="shared" si="26"/>
        <v>75.491102844255337</v>
      </c>
    </row>
    <row r="340" spans="1:7" x14ac:dyDescent="0.25">
      <c r="A340" s="2">
        <v>42478</v>
      </c>
      <c r="B340">
        <v>-1.359105456994E-2</v>
      </c>
      <c r="C340">
        <v>-5.9085781874540499E-3</v>
      </c>
      <c r="D340">
        <v>9090.85</v>
      </c>
      <c r="E340">
        <f t="shared" si="25"/>
        <v>99.390501692357063</v>
      </c>
      <c r="F340">
        <f t="shared" si="25"/>
        <v>105.37123832269684</v>
      </c>
      <c r="G340">
        <f t="shared" si="26"/>
        <v>74.474203122708744</v>
      </c>
    </row>
    <row r="341" spans="1:7" x14ac:dyDescent="0.25">
      <c r="A341" s="2">
        <v>42479</v>
      </c>
      <c r="B341">
        <v>5.2707040310337001E-3</v>
      </c>
      <c r="C341">
        <v>-9.1298076393104607E-3</v>
      </c>
      <c r="D341">
        <v>9244.4500000000007</v>
      </c>
      <c r="E341">
        <f t="shared" si="25"/>
        <v>99.914359610273436</v>
      </c>
      <c r="F341">
        <f t="shared" si="25"/>
        <v>104.40921918609467</v>
      </c>
      <c r="G341">
        <f t="shared" si="26"/>
        <v>75.732527437778089</v>
      </c>
    </row>
    <row r="342" spans="1:7" x14ac:dyDescent="0.25">
      <c r="A342" s="2">
        <v>42480</v>
      </c>
      <c r="B342">
        <v>-2.7917338976358001E-3</v>
      </c>
      <c r="C342">
        <v>1.3062018128342401E-2</v>
      </c>
      <c r="D342">
        <v>9134.42</v>
      </c>
      <c r="E342">
        <f t="shared" si="25"/>
        <v>99.635425305688869</v>
      </c>
      <c r="F342">
        <f t="shared" si="25"/>
        <v>105.77301429986953</v>
      </c>
      <c r="G342">
        <f t="shared" si="26"/>
        <v>74.831137956091368</v>
      </c>
    </row>
    <row r="343" spans="1:7" x14ac:dyDescent="0.25">
      <c r="A343" s="2">
        <v>42481</v>
      </c>
      <c r="B343">
        <v>8.6124185751593006E-3</v>
      </c>
      <c r="C343">
        <v>3.7389261804308799E-3</v>
      </c>
      <c r="D343">
        <v>9248.4</v>
      </c>
      <c r="E343">
        <f t="shared" ref="E343:F358" si="27">E342*(1+B343)</f>
        <v>100.49352729333548</v>
      </c>
      <c r="F343">
        <f t="shared" si="27"/>
        <v>106.16849179221839</v>
      </c>
      <c r="G343">
        <f t="shared" si="26"/>
        <v>75.76488668937003</v>
      </c>
    </row>
    <row r="344" spans="1:7" x14ac:dyDescent="0.25">
      <c r="A344" s="2">
        <v>42482</v>
      </c>
      <c r="B344">
        <v>-1.11261471275891E-2</v>
      </c>
      <c r="C344">
        <v>1.1689808943044699E-3</v>
      </c>
      <c r="D344">
        <v>9120.91</v>
      </c>
      <c r="E344">
        <f t="shared" si="27"/>
        <v>99.375421523299437</v>
      </c>
      <c r="F344">
        <f t="shared" si="27"/>
        <v>106.29260073070061</v>
      </c>
      <c r="G344">
        <f t="shared" si="26"/>
        <v>74.720461123431292</v>
      </c>
    </row>
    <row r="345" spans="1:7" x14ac:dyDescent="0.25">
      <c r="A345" s="2">
        <v>42485</v>
      </c>
      <c r="B345">
        <v>-1.5474346671208001E-3</v>
      </c>
      <c r="C345">
        <v>3.7287307721766499E-3</v>
      </c>
      <c r="D345">
        <v>8986.33</v>
      </c>
      <c r="E345">
        <f t="shared" si="27"/>
        <v>99.221644550974545</v>
      </c>
      <c r="F345">
        <f t="shared" si="27"/>
        <v>106.68893722189988</v>
      </c>
      <c r="G345">
        <f t="shared" si="26"/>
        <v>73.617952748938905</v>
      </c>
    </row>
    <row r="346" spans="1:7" x14ac:dyDescent="0.25">
      <c r="A346" s="2">
        <v>42486</v>
      </c>
      <c r="B346">
        <v>-1.98820586955991E-3</v>
      </c>
      <c r="C346">
        <v>8.0891775598437993E-3</v>
      </c>
      <c r="D346">
        <v>9016.1200000000008</v>
      </c>
      <c r="E346">
        <f t="shared" si="27"/>
        <v>99.024371494890914</v>
      </c>
      <c r="F346">
        <f t="shared" si="27"/>
        <v>107.55196297875885</v>
      </c>
      <c r="G346">
        <f t="shared" si="26"/>
        <v>73.861998851451389</v>
      </c>
    </row>
    <row r="347" spans="1:7" x14ac:dyDescent="0.25">
      <c r="A347" s="2">
        <v>42487</v>
      </c>
      <c r="B347">
        <v>-8.2527876752679207E-3</v>
      </c>
      <c r="C347">
        <v>-7.2682363345877602E-3</v>
      </c>
      <c r="D347">
        <v>9037.48</v>
      </c>
      <c r="E347">
        <f t="shared" si="27"/>
        <v>98.207144382266719</v>
      </c>
      <c r="F347">
        <f t="shared" si="27"/>
        <v>106.7702498935804</v>
      </c>
      <c r="G347">
        <f t="shared" si="26"/>
        <v>74.036984576515707</v>
      </c>
    </row>
    <row r="348" spans="1:7" x14ac:dyDescent="0.25">
      <c r="A348" s="2">
        <v>42488</v>
      </c>
      <c r="B348">
        <v>-4.1251873928516199E-3</v>
      </c>
      <c r="C348">
        <v>-2.5639016733713001E-3</v>
      </c>
      <c r="D348">
        <v>9060.93</v>
      </c>
      <c r="E348">
        <f t="shared" si="27"/>
        <v>97.802021508373031</v>
      </c>
      <c r="F348">
        <f t="shared" si="27"/>
        <v>106.49650147121197</v>
      </c>
      <c r="G348">
        <f t="shared" si="26"/>
        <v>74.229092032169191</v>
      </c>
    </row>
    <row r="349" spans="1:7" x14ac:dyDescent="0.25">
      <c r="A349" s="2">
        <v>42489</v>
      </c>
      <c r="B349">
        <v>-1.49516260561368E-3</v>
      </c>
      <c r="C349">
        <v>5.8606085453418002E-3</v>
      </c>
      <c r="D349">
        <v>8939.4699999999993</v>
      </c>
      <c r="E349">
        <f t="shared" si="27"/>
        <v>97.655791583060292</v>
      </c>
      <c r="F349">
        <f t="shared" si="27"/>
        <v>107.12063577778316</v>
      </c>
      <c r="G349">
        <f t="shared" si="26"/>
        <v>73.234065526255648</v>
      </c>
    </row>
    <row r="350" spans="1:7" x14ac:dyDescent="0.25">
      <c r="A350" s="2">
        <v>42492</v>
      </c>
      <c r="B350">
        <v>-2.5999999999999998E-4</v>
      </c>
      <c r="C350" s="3">
        <v>-1.1519648082658499E-19</v>
      </c>
      <c r="D350">
        <v>8939.4699999999993</v>
      </c>
      <c r="E350">
        <f t="shared" si="27"/>
        <v>97.630401077248692</v>
      </c>
      <c r="F350">
        <f t="shared" si="27"/>
        <v>107.12063577778316</v>
      </c>
      <c r="G350">
        <f t="shared" si="26"/>
        <v>73.234065526255648</v>
      </c>
    </row>
    <row r="351" spans="1:7" x14ac:dyDescent="0.25">
      <c r="A351" s="2">
        <v>42493</v>
      </c>
      <c r="B351">
        <v>-6.6194318116725602E-3</v>
      </c>
      <c r="C351">
        <v>4.1354135987175097E-3</v>
      </c>
      <c r="D351">
        <v>8748.7000000000007</v>
      </c>
      <c r="E351">
        <f t="shared" si="27"/>
        <v>96.984143294571595</v>
      </c>
      <c r="F351">
        <f t="shared" si="27"/>
        <v>107.56362391168187</v>
      </c>
      <c r="G351">
        <f t="shared" si="26"/>
        <v>71.671236557598249</v>
      </c>
    </row>
    <row r="352" spans="1:7" x14ac:dyDescent="0.25">
      <c r="A352" s="2">
        <v>42494</v>
      </c>
      <c r="B352">
        <v>-1.70131600785374E-3</v>
      </c>
      <c r="C352">
        <v>3.8502590029265899E-4</v>
      </c>
      <c r="D352">
        <v>8697.3700000000008</v>
      </c>
      <c r="E352">
        <f t="shared" si="27"/>
        <v>96.819142619076558</v>
      </c>
      <c r="F352">
        <f t="shared" si="27"/>
        <v>107.6050386928172</v>
      </c>
      <c r="G352">
        <f t="shared" si="26"/>
        <v>71.250730131214723</v>
      </c>
    </row>
    <row r="353" spans="1:7" x14ac:dyDescent="0.25">
      <c r="A353" s="2">
        <v>42495</v>
      </c>
      <c r="B353">
        <v>-2.7781024461886101E-3</v>
      </c>
      <c r="C353">
        <v>3.6500688511106301E-3</v>
      </c>
      <c r="D353">
        <v>8626.73</v>
      </c>
      <c r="E353">
        <f t="shared" si="27"/>
        <v>96.550169122128622</v>
      </c>
      <c r="F353">
        <f t="shared" si="27"/>
        <v>107.9978044927724</v>
      </c>
      <c r="G353">
        <f t="shared" si="26"/>
        <v>70.672032021732306</v>
      </c>
    </row>
    <row r="354" spans="1:7" x14ac:dyDescent="0.25">
      <c r="A354" s="2">
        <v>42496</v>
      </c>
      <c r="B354">
        <v>-1.64256335328236E-2</v>
      </c>
      <c r="C354">
        <v>8.8781891872839001E-3</v>
      </c>
      <c r="D354">
        <v>8471.7000000000007</v>
      </c>
      <c r="E354">
        <f t="shared" si="27"/>
        <v>94.964271426596397</v>
      </c>
      <c r="F354">
        <f t="shared" si="27"/>
        <v>108.95662943287054</v>
      </c>
      <c r="G354">
        <f t="shared" si="26"/>
        <v>69.401992838365132</v>
      </c>
    </row>
    <row r="355" spans="1:7" x14ac:dyDescent="0.25">
      <c r="A355" s="2">
        <v>42499</v>
      </c>
      <c r="B355">
        <v>-3.6240950156168701E-3</v>
      </c>
      <c r="C355">
        <v>1.5248959524261199E-4</v>
      </c>
      <c r="D355">
        <v>8450.7199999999993</v>
      </c>
      <c r="E355">
        <f t="shared" si="27"/>
        <v>94.620111883857575</v>
      </c>
      <c r="F355">
        <f t="shared" si="27"/>
        <v>108.97324418519177</v>
      </c>
      <c r="G355">
        <f t="shared" si="26"/>
        <v>69.230120155226103</v>
      </c>
    </row>
    <row r="356" spans="1:7" x14ac:dyDescent="0.25">
      <c r="A356" s="2">
        <v>42500</v>
      </c>
      <c r="B356">
        <v>2.2170059926109899E-4</v>
      </c>
      <c r="C356">
        <v>4.6571621229696703E-3</v>
      </c>
      <c r="D356">
        <v>8486.16</v>
      </c>
      <c r="E356">
        <f t="shared" si="27"/>
        <v>94.641089219364375</v>
      </c>
      <c r="F356">
        <f t="shared" si="27"/>
        <v>109.48075025042817</v>
      </c>
      <c r="G356">
        <f t="shared" si="26"/>
        <v>69.520452275838451</v>
      </c>
    </row>
    <row r="357" spans="1:7" x14ac:dyDescent="0.25">
      <c r="A357" s="2">
        <v>42501</v>
      </c>
      <c r="B357">
        <v>-1.9459292388367001E-3</v>
      </c>
      <c r="C357">
        <v>-7.0964634828957402E-4</v>
      </c>
      <c r="D357">
        <v>8443.67</v>
      </c>
      <c r="E357">
        <f t="shared" si="27"/>
        <v>94.456924356657055</v>
      </c>
      <c r="F357">
        <f t="shared" si="27"/>
        <v>109.40305763580494</v>
      </c>
      <c r="G357">
        <f t="shared" si="26"/>
        <v>69.172365035296167</v>
      </c>
    </row>
    <row r="358" spans="1:7" x14ac:dyDescent="0.25">
      <c r="A358" s="2">
        <v>42502</v>
      </c>
      <c r="B358">
        <v>-2.5029860256673702E-3</v>
      </c>
      <c r="C358">
        <v>2.3547919462203301E-3</v>
      </c>
      <c r="D358">
        <v>8413.7199999999993</v>
      </c>
      <c r="E358">
        <f t="shared" si="27"/>
        <v>94.220499994964825</v>
      </c>
      <c r="F358">
        <f t="shared" si="27"/>
        <v>109.66067907481762</v>
      </c>
      <c r="G358">
        <f t="shared" si="26"/>
        <v>68.92700817828883</v>
      </c>
    </row>
    <row r="359" spans="1:7" x14ac:dyDescent="0.25">
      <c r="A359" s="2">
        <v>42503</v>
      </c>
      <c r="B359">
        <v>-1.0659733697098999E-2</v>
      </c>
      <c r="C359">
        <v>2.7251699986959501E-3</v>
      </c>
      <c r="D359">
        <v>8301.39</v>
      </c>
      <c r="E359">
        <f t="shared" ref="E359:F374" si="28">E358*(1+B359)</f>
        <v>93.216134556210974</v>
      </c>
      <c r="F359">
        <f t="shared" si="28"/>
        <v>109.95952306746894</v>
      </c>
      <c r="G359">
        <f t="shared" si="26"/>
        <v>68.006776600738448</v>
      </c>
    </row>
    <row r="360" spans="1:7" x14ac:dyDescent="0.25">
      <c r="A360" s="2">
        <v>42506</v>
      </c>
      <c r="B360">
        <v>3.0586082011125298E-3</v>
      </c>
      <c r="C360">
        <v>-9.5800505364214104E-3</v>
      </c>
      <c r="D360">
        <v>8312.61</v>
      </c>
      <c r="E360">
        <f t="shared" si="28"/>
        <v>93.501246189840614</v>
      </c>
      <c r="F360">
        <f t="shared" si="28"/>
        <v>108.90610527952178</v>
      </c>
      <c r="G360">
        <f t="shared" si="26"/>
        <v>68.098693259690791</v>
      </c>
    </row>
    <row r="361" spans="1:7" x14ac:dyDescent="0.25">
      <c r="A361" s="2">
        <v>42507</v>
      </c>
      <c r="B361">
        <v>6.9960149657999999E-3</v>
      </c>
      <c r="C361">
        <v>-7.4740001401204701E-4</v>
      </c>
      <c r="D361">
        <v>8425.7800000000007</v>
      </c>
      <c r="E361">
        <f t="shared" si="28"/>
        <v>94.15538230750569</v>
      </c>
      <c r="F361">
        <f t="shared" si="28"/>
        <v>108.82470885490987</v>
      </c>
      <c r="G361">
        <f t="shared" si="26"/>
        <v>69.025806298339205</v>
      </c>
    </row>
    <row r="362" spans="1:7" x14ac:dyDescent="0.25">
      <c r="A362" s="2">
        <v>42508</v>
      </c>
      <c r="B362">
        <v>-7.1311159662115703E-3</v>
      </c>
      <c r="C362">
        <v>7.7473526608557702E-3</v>
      </c>
      <c r="D362">
        <v>8301.01</v>
      </c>
      <c r="E362">
        <f t="shared" si="28"/>
        <v>93.483949357427889</v>
      </c>
      <c r="F362">
        <f t="shared" si="28"/>
        <v>109.66781225262382</v>
      </c>
      <c r="G362">
        <f t="shared" si="26"/>
        <v>68.003663558813159</v>
      </c>
    </row>
    <row r="363" spans="1:7" x14ac:dyDescent="0.25">
      <c r="A363" s="2">
        <v>42509</v>
      </c>
      <c r="B363">
        <v>-1.23916675257626E-2</v>
      </c>
      <c r="C363">
        <v>-7.1999830161777597E-3</v>
      </c>
      <c r="D363">
        <v>8243.2000000000007</v>
      </c>
      <c r="E363">
        <f t="shared" si="28"/>
        <v>92.32552733799541</v>
      </c>
      <c r="F363">
        <f t="shared" si="28"/>
        <v>108.87820586698356</v>
      </c>
      <c r="G363">
        <f t="shared" si="26"/>
        <v>67.530071575387652</v>
      </c>
    </row>
    <row r="364" spans="1:7" x14ac:dyDescent="0.25">
      <c r="A364" s="2">
        <v>42510</v>
      </c>
      <c r="B364">
        <v>5.23327504699388E-3</v>
      </c>
      <c r="C364">
        <v>4.0365871306314903E-3</v>
      </c>
      <c r="D364">
        <v>8303.58</v>
      </c>
      <c r="E364">
        <f t="shared" si="28"/>
        <v>92.808692216413888</v>
      </c>
      <c r="F364">
        <f t="shared" si="28"/>
        <v>109.31770223159249</v>
      </c>
      <c r="G364">
        <f t="shared" si="26"/>
        <v>68.024717552886898</v>
      </c>
    </row>
    <row r="365" spans="1:7" x14ac:dyDescent="0.25">
      <c r="A365" s="2">
        <v>42513</v>
      </c>
      <c r="B365">
        <v>-8.13677402729991E-3</v>
      </c>
      <c r="C365">
        <v>-9.2092204124924297E-3</v>
      </c>
      <c r="D365">
        <v>8308.2099999999991</v>
      </c>
      <c r="E365">
        <f t="shared" si="28"/>
        <v>92.053528860079695</v>
      </c>
      <c r="F365">
        <f t="shared" si="28"/>
        <v>108.31097141675454</v>
      </c>
      <c r="G365">
        <f t="shared" si="26"/>
        <v>68.062647511082019</v>
      </c>
    </row>
    <row r="366" spans="1:7" x14ac:dyDescent="0.25">
      <c r="A366" s="2">
        <v>42514</v>
      </c>
      <c r="B366">
        <v>5.6007996786777703E-4</v>
      </c>
      <c r="C366">
        <v>5.2960739349035898E-4</v>
      </c>
      <c r="D366">
        <v>8306.56</v>
      </c>
      <c r="E366">
        <f t="shared" si="28"/>
        <v>92.105086197565768</v>
      </c>
      <c r="F366">
        <f t="shared" si="28"/>
        <v>108.36833370801298</v>
      </c>
      <c r="G366">
        <f t="shared" si="26"/>
        <v>68.049130355353739</v>
      </c>
    </row>
    <row r="367" spans="1:7" x14ac:dyDescent="0.25">
      <c r="A367" s="2">
        <v>42515</v>
      </c>
      <c r="B367">
        <v>9.0831293904937108E-3</v>
      </c>
      <c r="C367">
        <v>-8.1607745984888895E-3</v>
      </c>
      <c r="D367">
        <v>8536.3799999999992</v>
      </c>
      <c r="E367">
        <f t="shared" si="28"/>
        <v>92.94168861302083</v>
      </c>
      <c r="F367">
        <f t="shared" si="28"/>
        <v>107.48396416300807</v>
      </c>
      <c r="G367">
        <f t="shared" si="26"/>
        <v>69.931865342913852</v>
      </c>
    </row>
    <row r="368" spans="1:7" x14ac:dyDescent="0.25">
      <c r="A368" s="2">
        <v>42516</v>
      </c>
      <c r="B368">
        <v>-9.2874958274144297E-4</v>
      </c>
      <c r="C368">
        <v>-2.44320901441827E-3</v>
      </c>
      <c r="D368">
        <v>8526.19</v>
      </c>
      <c r="E368">
        <f t="shared" si="28"/>
        <v>92.855369058502205</v>
      </c>
      <c r="F368">
        <f t="shared" si="28"/>
        <v>107.2213583728596</v>
      </c>
      <c r="G368">
        <f t="shared" si="26"/>
        <v>69.848386666022222</v>
      </c>
    </row>
    <row r="369" spans="1:7" x14ac:dyDescent="0.25">
      <c r="A369" s="2">
        <v>42517</v>
      </c>
      <c r="B369">
        <v>9.7364520266690797E-4</v>
      </c>
      <c r="C369">
        <v>-3.05722182687931E-3</v>
      </c>
      <c r="D369">
        <v>8595.2800000000007</v>
      </c>
      <c r="E369">
        <f t="shared" si="28"/>
        <v>92.945777243127893</v>
      </c>
      <c r="F369">
        <f t="shared" si="28"/>
        <v>106.89355889573444</v>
      </c>
      <c r="G369">
        <f t="shared" si="26"/>
        <v>70.414386841335642</v>
      </c>
    </row>
    <row r="370" spans="1:7" x14ac:dyDescent="0.25">
      <c r="A370" s="2">
        <v>42520</v>
      </c>
      <c r="B370">
        <v>1.3992423012066E-3</v>
      </c>
      <c r="C370">
        <v>-6.9382593472238803E-3</v>
      </c>
      <c r="D370">
        <v>8624.76</v>
      </c>
      <c r="E370">
        <f t="shared" si="28"/>
        <v>93.075830906364999</v>
      </c>
      <c r="F370">
        <f t="shared" si="28"/>
        <v>106.15190366156808</v>
      </c>
      <c r="G370">
        <f t="shared" si="26"/>
        <v>70.655893357014307</v>
      </c>
    </row>
    <row r="371" spans="1:7" x14ac:dyDescent="0.25">
      <c r="A371" s="2">
        <v>42521</v>
      </c>
      <c r="B371">
        <v>1.0180345966769901E-2</v>
      </c>
      <c r="C371">
        <v>-1.13227480341949E-3</v>
      </c>
      <c r="D371">
        <v>8704.9</v>
      </c>
      <c r="E371">
        <f t="shared" si="28"/>
        <v>94.023375066136381</v>
      </c>
      <c r="F371">
        <f t="shared" si="28"/>
        <v>106.03171053571708</v>
      </c>
      <c r="G371">
        <f t="shared" si="26"/>
        <v>71.31241751462926</v>
      </c>
    </row>
    <row r="372" spans="1:7" x14ac:dyDescent="0.25">
      <c r="A372" s="2">
        <v>42522</v>
      </c>
      <c r="B372">
        <v>1.01088980148874E-3</v>
      </c>
      <c r="C372">
        <v>4.0716705667317903E-3</v>
      </c>
      <c r="D372">
        <v>8708.2900000000009</v>
      </c>
      <c r="E372">
        <f t="shared" si="28"/>
        <v>94.118422337092284</v>
      </c>
      <c r="F372">
        <f t="shared" si="28"/>
        <v>106.4634367306456</v>
      </c>
      <c r="G372">
        <f t="shared" si="26"/>
        <v>71.340189125489189</v>
      </c>
    </row>
    <row r="373" spans="1:7" x14ac:dyDescent="0.25">
      <c r="A373" s="2">
        <v>42523</v>
      </c>
      <c r="B373">
        <v>-3.4715961281930698E-3</v>
      </c>
      <c r="C373">
        <v>-8.4071944869692199E-3</v>
      </c>
      <c r="D373">
        <v>8756.3799999999992</v>
      </c>
      <c r="E373">
        <f t="shared" si="28"/>
        <v>93.791681186515191</v>
      </c>
      <c r="F373">
        <f t="shared" si="28"/>
        <v>105.56837791229991</v>
      </c>
      <c r="G373">
        <f t="shared" si="26"/>
        <v>71.734152773351695</v>
      </c>
    </row>
    <row r="374" spans="1:7" x14ac:dyDescent="0.25">
      <c r="A374" s="2">
        <v>42524</v>
      </c>
      <c r="B374">
        <v>5.7756924151394096E-3</v>
      </c>
      <c r="C374">
        <v>2.7417276443261001E-3</v>
      </c>
      <c r="D374">
        <v>8809.81</v>
      </c>
      <c r="E374">
        <f t="shared" si="28"/>
        <v>94.333393088147318</v>
      </c>
      <c r="F374">
        <f t="shared" si="28"/>
        <v>105.85781765238872</v>
      </c>
      <c r="G374">
        <f t="shared" si="26"/>
        <v>72.171862852480317</v>
      </c>
    </row>
    <row r="375" spans="1:7" x14ac:dyDescent="0.25">
      <c r="A375" s="2">
        <v>42527</v>
      </c>
      <c r="B375">
        <v>1.6493964871024001E-3</v>
      </c>
      <c r="C375">
        <v>2.9743626955043199E-3</v>
      </c>
      <c r="D375">
        <v>8865.35</v>
      </c>
      <c r="E375">
        <f t="shared" ref="E375:F390" si="29">E374*(1+B375)</f>
        <v>94.488986255323368</v>
      </c>
      <c r="F375">
        <f t="shared" si="29"/>
        <v>106.17267719624148</v>
      </c>
      <c r="G375">
        <f t="shared" si="26"/>
        <v>72.626858506509947</v>
      </c>
    </row>
    <row r="376" spans="1:7" x14ac:dyDescent="0.25">
      <c r="A376" s="2">
        <v>42528</v>
      </c>
      <c r="B376">
        <v>9.7914755879923501E-3</v>
      </c>
      <c r="C376">
        <v>-1.5613518624034901E-3</v>
      </c>
      <c r="D376">
        <v>9004.2999999999993</v>
      </c>
      <c r="E376">
        <f t="shared" si="29"/>
        <v>95.414172857576517</v>
      </c>
      <c r="F376">
        <f t="shared" si="29"/>
        <v>106.00690428896476</v>
      </c>
      <c r="G376">
        <f t="shared" si="26"/>
        <v>73.765166863143307</v>
      </c>
    </row>
    <row r="377" spans="1:7" x14ac:dyDescent="0.25">
      <c r="A377" s="2">
        <v>42529</v>
      </c>
      <c r="B377">
        <v>-1.00722489051016E-2</v>
      </c>
      <c r="C377">
        <v>-6.00692149209459E-3</v>
      </c>
      <c r="D377">
        <v>9027.82</v>
      </c>
      <c r="E377">
        <f t="shared" si="29"/>
        <v>94.453137559480609</v>
      </c>
      <c r="F377">
        <f t="shared" si="29"/>
        <v>105.37012913728097</v>
      </c>
      <c r="G377">
        <f t="shared" si="26"/>
        <v>73.95784777388829</v>
      </c>
    </row>
    <row r="378" spans="1:7" x14ac:dyDescent="0.25">
      <c r="A378" s="2">
        <v>42530</v>
      </c>
      <c r="B378">
        <v>-2.5999999999999998E-4</v>
      </c>
      <c r="C378" s="3">
        <v>-6.7762635780343997E-21</v>
      </c>
      <c r="D378">
        <v>9027.82</v>
      </c>
      <c r="E378">
        <f t="shared" si="29"/>
        <v>94.428579743715147</v>
      </c>
      <c r="F378">
        <f t="shared" si="29"/>
        <v>105.37012913728097</v>
      </c>
      <c r="G378">
        <f t="shared" si="26"/>
        <v>73.95784777388829</v>
      </c>
    </row>
    <row r="379" spans="1:7" x14ac:dyDescent="0.25">
      <c r="A379" s="2">
        <v>42531</v>
      </c>
      <c r="B379">
        <v>-1.48084248960982E-2</v>
      </c>
      <c r="C379">
        <v>5.7785108339001301E-3</v>
      </c>
      <c r="D379">
        <v>8831.9699999999993</v>
      </c>
      <c r="E379">
        <f t="shared" si="29"/>
        <v>93.030241212535117</v>
      </c>
      <c r="F379">
        <f t="shared" si="29"/>
        <v>105.9790115700702</v>
      </c>
      <c r="G379">
        <f t="shared" si="26"/>
        <v>72.353402350018968</v>
      </c>
    </row>
    <row r="380" spans="1:7" x14ac:dyDescent="0.25">
      <c r="A380" s="2">
        <v>42534</v>
      </c>
      <c r="B380">
        <v>-1.8334188050163101E-2</v>
      </c>
      <c r="C380">
        <v>5.5991577011113899E-3</v>
      </c>
      <c r="D380">
        <v>8619.92</v>
      </c>
      <c r="E380">
        <f t="shared" si="29"/>
        <v>91.324607275792474</v>
      </c>
      <c r="F380">
        <f t="shared" si="29"/>
        <v>106.57240476885893</v>
      </c>
      <c r="G380">
        <f t="shared" si="26"/>
        <v>70.616243033544663</v>
      </c>
    </row>
    <row r="381" spans="1:7" x14ac:dyDescent="0.25">
      <c r="A381" s="2">
        <v>42535</v>
      </c>
      <c r="B381">
        <v>3.08302518173141E-4</v>
      </c>
      <c r="C381">
        <v>5.8563532978467402E-3</v>
      </c>
      <c r="D381">
        <v>8583.09</v>
      </c>
      <c r="E381">
        <f t="shared" si="29"/>
        <v>91.352762882186781</v>
      </c>
      <c r="F381">
        <f t="shared" si="29"/>
        <v>107.19653042298651</v>
      </c>
      <c r="G381">
        <f t="shared" si="26"/>
        <v>70.314523733258198</v>
      </c>
    </row>
    <row r="382" spans="1:7" x14ac:dyDescent="0.25">
      <c r="A382" s="2">
        <v>42536</v>
      </c>
      <c r="B382">
        <v>1.2524384072743801E-3</v>
      </c>
      <c r="C382">
        <v>-1.03275925242979E-2</v>
      </c>
      <c r="D382">
        <v>8609.59</v>
      </c>
      <c r="E382">
        <f t="shared" si="29"/>
        <v>91.467176591031048</v>
      </c>
      <c r="F382">
        <f t="shared" si="29"/>
        <v>106.0894483367594</v>
      </c>
      <c r="G382">
        <f t="shared" si="26"/>
        <v>70.531617446470023</v>
      </c>
    </row>
    <row r="383" spans="1:7" x14ac:dyDescent="0.25">
      <c r="A383" s="2">
        <v>42537</v>
      </c>
      <c r="B383">
        <v>-1.0810930255727E-2</v>
      </c>
      <c r="C383">
        <v>7.6612339418234403E-3</v>
      </c>
      <c r="D383">
        <v>8409.81</v>
      </c>
      <c r="E383">
        <f t="shared" si="29"/>
        <v>90.478331324217152</v>
      </c>
      <c r="F383">
        <f t="shared" si="29"/>
        <v>106.9022244192263</v>
      </c>
      <c r="G383">
        <f t="shared" si="26"/>
        <v>68.894976615320587</v>
      </c>
    </row>
    <row r="384" spans="1:7" x14ac:dyDescent="0.25">
      <c r="A384" s="2">
        <v>42538</v>
      </c>
      <c r="B384">
        <v>4.1999416890511803E-3</v>
      </c>
      <c r="C384">
        <v>-7.8507966127527307E-3</v>
      </c>
      <c r="D384">
        <v>8485.8700000000008</v>
      </c>
      <c r="E384">
        <f t="shared" si="29"/>
        <v>90.858335039901519</v>
      </c>
      <c r="F384">
        <f t="shared" si="29"/>
        <v>106.0629567978601</v>
      </c>
      <c r="G384">
        <f t="shared" si="26"/>
        <v>69.518076533316517</v>
      </c>
    </row>
    <row r="385" spans="1:7" x14ac:dyDescent="0.25">
      <c r="A385" s="2">
        <v>42541</v>
      </c>
      <c r="B385">
        <v>7.2532714444481904E-3</v>
      </c>
      <c r="C385">
        <v>-4.1628761712111401E-3</v>
      </c>
      <c r="D385">
        <v>8639.51</v>
      </c>
      <c r="E385">
        <f t="shared" si="29"/>
        <v>91.517355206936543</v>
      </c>
      <c r="F385">
        <f t="shared" si="29"/>
        <v>105.62142984235808</v>
      </c>
      <c r="G385">
        <f t="shared" si="26"/>
        <v>70.776728537009575</v>
      </c>
    </row>
    <row r="386" spans="1:7" x14ac:dyDescent="0.25">
      <c r="A386" s="2">
        <v>42542</v>
      </c>
      <c r="B386">
        <v>2.4255226371440002E-3</v>
      </c>
      <c r="C386">
        <v>-2.3767154701566599E-3</v>
      </c>
      <c r="D386">
        <v>8704.4</v>
      </c>
      <c r="E386">
        <f t="shared" si="29"/>
        <v>91.7393326236825</v>
      </c>
      <c r="F386">
        <f t="shared" si="29"/>
        <v>105.3703977560717</v>
      </c>
      <c r="G386">
        <f t="shared" si="26"/>
        <v>71.308321406832803</v>
      </c>
    </row>
    <row r="387" spans="1:7" x14ac:dyDescent="0.25">
      <c r="A387" s="2">
        <v>42543</v>
      </c>
      <c r="B387">
        <v>7.0877629245057203E-3</v>
      </c>
      <c r="C387">
        <v>-1.87558380077662E-3</v>
      </c>
      <c r="D387">
        <v>8763.11</v>
      </c>
      <c r="E387">
        <f t="shared" si="29"/>
        <v>92.389559264171524</v>
      </c>
      <c r="F387">
        <f t="shared" si="29"/>
        <v>105.17276674495902</v>
      </c>
      <c r="G387">
        <f t="shared" si="26"/>
        <v>71.789286384291927</v>
      </c>
    </row>
    <row r="388" spans="1:7" x14ac:dyDescent="0.25">
      <c r="A388" s="2">
        <v>42544</v>
      </c>
      <c r="B388">
        <v>1.2201333916493501E-3</v>
      </c>
      <c r="C388" s="3">
        <v>2.35486486387764E-5</v>
      </c>
      <c r="D388">
        <v>8785.07</v>
      </c>
      <c r="E388">
        <f t="shared" si="29"/>
        <v>92.502286850469503</v>
      </c>
      <c r="F388">
        <f t="shared" si="29"/>
        <v>105.17524342148947</v>
      </c>
      <c r="G388">
        <f t="shared" si="26"/>
        <v>71.969187438711984</v>
      </c>
    </row>
    <row r="389" spans="1:7" x14ac:dyDescent="0.25">
      <c r="A389" s="2">
        <v>42545</v>
      </c>
      <c r="B389">
        <v>-1.7648486685017301E-2</v>
      </c>
      <c r="C389">
        <v>6.7878434321388499E-3</v>
      </c>
      <c r="D389">
        <v>8530.1</v>
      </c>
      <c r="E389">
        <f t="shared" si="29"/>
        <v>90.869761472655341</v>
      </c>
      <c r="F389">
        <f t="shared" si="29"/>
        <v>105.88915650677164</v>
      </c>
      <c r="G389">
        <f t="shared" si="26"/>
        <v>69.880418228990465</v>
      </c>
    </row>
    <row r="390" spans="1:7" x14ac:dyDescent="0.25">
      <c r="A390" s="2">
        <v>42548</v>
      </c>
      <c r="B390">
        <v>6.4139199885163199E-4</v>
      </c>
      <c r="C390">
        <v>-3.1737730029959498E-3</v>
      </c>
      <c r="D390">
        <v>8567.2099999999991</v>
      </c>
      <c r="E390">
        <f t="shared" si="29"/>
        <v>90.928044610601461</v>
      </c>
      <c r="F390">
        <f t="shared" si="29"/>
        <v>105.55308836054044</v>
      </c>
      <c r="G390">
        <f t="shared" si="26"/>
        <v>70.184431349642935</v>
      </c>
    </row>
    <row r="391" spans="1:7" x14ac:dyDescent="0.25">
      <c r="A391" s="2">
        <v>42549</v>
      </c>
      <c r="B391">
        <v>-2.7190896344262E-3</v>
      </c>
      <c r="C391">
        <v>2.2604605066109998E-3</v>
      </c>
      <c r="D391">
        <v>8536.16</v>
      </c>
      <c r="E391">
        <f t="shared" ref="E391:F406" si="30">E390*(1+B391)</f>
        <v>90.680803107022129</v>
      </c>
      <c r="F391">
        <f t="shared" si="30"/>
        <v>105.79168694813026</v>
      </c>
      <c r="G391">
        <f t="shared" ref="G391:G454" si="31">D391/$D$5*100</f>
        <v>69.93006305548343</v>
      </c>
    </row>
    <row r="392" spans="1:7" x14ac:dyDescent="0.25">
      <c r="A392" s="2">
        <v>42550</v>
      </c>
      <c r="B392">
        <v>1.06772286811551E-2</v>
      </c>
      <c r="C392">
        <v>1.9101731824983201E-4</v>
      </c>
      <c r="D392">
        <v>8571.44</v>
      </c>
      <c r="E392">
        <f t="shared" si="30"/>
        <v>91.649022778786616</v>
      </c>
      <c r="F392">
        <f t="shared" si="30"/>
        <v>105.81189499246422</v>
      </c>
      <c r="G392">
        <f t="shared" si="31"/>
        <v>70.219084421600925</v>
      </c>
    </row>
    <row r="393" spans="1:7" x14ac:dyDescent="0.25">
      <c r="A393" s="2">
        <v>42551</v>
      </c>
      <c r="B393">
        <v>1.7119238049887402E-2</v>
      </c>
      <c r="C393">
        <v>-4.8433417883203398E-4</v>
      </c>
      <c r="D393">
        <v>8712.89</v>
      </c>
      <c r="E393">
        <f t="shared" si="30"/>
        <v>93.217984216776216</v>
      </c>
      <c r="F393">
        <f t="shared" si="30"/>
        <v>105.76064667519239</v>
      </c>
      <c r="G393">
        <f t="shared" si="31"/>
        <v>71.377873317216512</v>
      </c>
    </row>
    <row r="394" spans="1:7" x14ac:dyDescent="0.25">
      <c r="A394" s="2">
        <v>42552</v>
      </c>
      <c r="B394">
        <v>-2.5999999999999998E-4</v>
      </c>
      <c r="C394" s="3">
        <v>-6.7762635780343997E-21</v>
      </c>
      <c r="D394">
        <v>8712.89</v>
      </c>
      <c r="E394">
        <f t="shared" si="30"/>
        <v>93.193747540879855</v>
      </c>
      <c r="F394">
        <f t="shared" si="30"/>
        <v>105.76064667519239</v>
      </c>
      <c r="G394">
        <f t="shared" si="31"/>
        <v>71.377873317216512</v>
      </c>
    </row>
    <row r="395" spans="1:7" x14ac:dyDescent="0.25">
      <c r="A395" s="2">
        <v>42555</v>
      </c>
      <c r="B395">
        <v>9.8244969730329999E-3</v>
      </c>
      <c r="C395">
        <v>-4.9325186534309199E-3</v>
      </c>
      <c r="D395">
        <v>8802.35</v>
      </c>
      <c r="E395">
        <f t="shared" si="30"/>
        <v>94.109329231500837</v>
      </c>
      <c r="F395">
        <f t="shared" si="30"/>
        <v>105.23898031266809</v>
      </c>
      <c r="G395">
        <f t="shared" si="31"/>
        <v>72.110748924157292</v>
      </c>
    </row>
    <row r="396" spans="1:7" x14ac:dyDescent="0.25">
      <c r="A396" s="2">
        <v>42556</v>
      </c>
      <c r="B396">
        <v>-7.9813703219561594E-3</v>
      </c>
      <c r="C396">
        <v>5.0368784256272702E-3</v>
      </c>
      <c r="D396">
        <v>8643.31</v>
      </c>
      <c r="E396">
        <f t="shared" si="30"/>
        <v>93.35820782415334</v>
      </c>
      <c r="F396">
        <f t="shared" si="30"/>
        <v>105.76905626213997</v>
      </c>
      <c r="G396">
        <f t="shared" si="31"/>
        <v>70.807858956262578</v>
      </c>
    </row>
    <row r="397" spans="1:7" x14ac:dyDescent="0.25">
      <c r="A397" s="2">
        <v>42557</v>
      </c>
      <c r="B397">
        <v>-6.3747216631599504E-3</v>
      </c>
      <c r="C397">
        <v>6.4332506713277397E-3</v>
      </c>
      <c r="D397">
        <v>8503.14</v>
      </c>
      <c r="E397">
        <f t="shared" si="30"/>
        <v>92.763075234302917</v>
      </c>
      <c r="F397">
        <f t="shared" si="30"/>
        <v>106.44949511434409</v>
      </c>
      <c r="G397">
        <f t="shared" si="31"/>
        <v>69.659556096605883</v>
      </c>
    </row>
    <row r="398" spans="1:7" x14ac:dyDescent="0.25">
      <c r="A398" s="2">
        <v>42558</v>
      </c>
      <c r="B398">
        <v>7.9778326289820598E-3</v>
      </c>
      <c r="C398">
        <v>-4.6525178216120702E-3</v>
      </c>
      <c r="D398">
        <v>8600.99</v>
      </c>
      <c r="E398">
        <f t="shared" si="30"/>
        <v>93.503123522671856</v>
      </c>
      <c r="F398">
        <f t="shared" si="30"/>
        <v>105.954236941223</v>
      </c>
      <c r="G398">
        <f t="shared" si="31"/>
        <v>70.461164392371089</v>
      </c>
    </row>
    <row r="399" spans="1:7" x14ac:dyDescent="0.25">
      <c r="A399" s="2">
        <v>42559</v>
      </c>
      <c r="B399">
        <v>-6.6026830086197497E-3</v>
      </c>
      <c r="C399">
        <v>-3.4292115317947499E-3</v>
      </c>
      <c r="D399">
        <v>8534.7900000000009</v>
      </c>
      <c r="E399">
        <f t="shared" si="30"/>
        <v>92.885752037735841</v>
      </c>
      <c r="F399">
        <f t="shared" si="30"/>
        <v>105.59089745006165</v>
      </c>
      <c r="G399">
        <f t="shared" si="31"/>
        <v>69.918839720121156</v>
      </c>
    </row>
    <row r="400" spans="1:7" x14ac:dyDescent="0.25">
      <c r="A400" s="2">
        <v>42562</v>
      </c>
      <c r="B400">
        <v>8.0283201538038796E-3</v>
      </c>
      <c r="C400">
        <v>-7.46184895188061E-3</v>
      </c>
      <c r="D400">
        <v>8703</v>
      </c>
      <c r="E400">
        <f t="shared" si="30"/>
        <v>93.631468592821619</v>
      </c>
      <c r="F400">
        <f t="shared" si="30"/>
        <v>104.80299412259576</v>
      </c>
      <c r="G400">
        <f t="shared" si="31"/>
        <v>71.296852305002744</v>
      </c>
    </row>
    <row r="401" spans="1:7" x14ac:dyDescent="0.25">
      <c r="A401" s="2">
        <v>42563</v>
      </c>
      <c r="B401">
        <v>1.0690429732471699E-2</v>
      </c>
      <c r="C401">
        <v>-9.8081457715692502E-3</v>
      </c>
      <c r="D401">
        <v>8855.31</v>
      </c>
      <c r="E401">
        <f t="shared" si="30"/>
        <v>94.632429228561307</v>
      </c>
      <c r="F401">
        <f t="shared" si="30"/>
        <v>103.77507107894442</v>
      </c>
      <c r="G401">
        <f t="shared" si="31"/>
        <v>72.544608661957227</v>
      </c>
    </row>
    <row r="402" spans="1:7" x14ac:dyDescent="0.25">
      <c r="A402" s="2">
        <v>42564</v>
      </c>
      <c r="B402">
        <v>5.80958689538231E-4</v>
      </c>
      <c r="C402">
        <v>-1.97792312399448E-3</v>
      </c>
      <c r="D402">
        <v>8909.06</v>
      </c>
      <c r="E402">
        <f t="shared" si="30"/>
        <v>94.687406760633749</v>
      </c>
      <c r="F402">
        <f t="shared" si="30"/>
        <v>103.5698119661632</v>
      </c>
      <c r="G402">
        <f t="shared" si="31"/>
        <v>72.984940250075567</v>
      </c>
    </row>
    <row r="403" spans="1:7" x14ac:dyDescent="0.25">
      <c r="A403" s="2">
        <v>42565</v>
      </c>
      <c r="B403">
        <v>-1.1131431809224799E-3</v>
      </c>
      <c r="C403">
        <v>-1.8105746106284099E-3</v>
      </c>
      <c r="D403">
        <v>9010.1</v>
      </c>
      <c r="E403">
        <f t="shared" si="30"/>
        <v>94.582006119478919</v>
      </c>
      <c r="F403">
        <f t="shared" si="30"/>
        <v>103.38229109418971</v>
      </c>
      <c r="G403">
        <f t="shared" si="31"/>
        <v>73.812681713582123</v>
      </c>
    </row>
    <row r="404" spans="1:7" x14ac:dyDescent="0.25">
      <c r="A404" s="2">
        <v>42566</v>
      </c>
      <c r="B404">
        <v>1.40909823634812E-3</v>
      </c>
      <c r="C404">
        <v>-3.2430981904569998E-3</v>
      </c>
      <c r="D404">
        <v>9049.66</v>
      </c>
      <c r="E404">
        <f t="shared" si="30"/>
        <v>94.715281457492154</v>
      </c>
      <c r="F404">
        <f t="shared" si="30"/>
        <v>103.04701217301685</v>
      </c>
      <c r="G404">
        <f t="shared" si="31"/>
        <v>74.136765762437221</v>
      </c>
    </row>
    <row r="405" spans="1:7" x14ac:dyDescent="0.25">
      <c r="A405" s="2">
        <v>42569</v>
      </c>
      <c r="B405">
        <v>-2.7148159295232299E-3</v>
      </c>
      <c r="C405">
        <v>-7.8000052427394401E-3</v>
      </c>
      <c r="D405">
        <v>9090.9500000000007</v>
      </c>
      <c r="E405">
        <f t="shared" si="30"/>
        <v>94.458146902622076</v>
      </c>
      <c r="F405">
        <f t="shared" si="30"/>
        <v>102.24324493781869</v>
      </c>
      <c r="G405">
        <f t="shared" si="31"/>
        <v>74.475022344268041</v>
      </c>
    </row>
    <row r="406" spans="1:7" x14ac:dyDescent="0.25">
      <c r="A406" s="2">
        <v>42570</v>
      </c>
      <c r="B406">
        <v>-6.9635035578162702E-4</v>
      </c>
      <c r="C406">
        <v>1.00541262721787E-2</v>
      </c>
      <c r="D406">
        <v>8988.7900000000009</v>
      </c>
      <c r="E406">
        <f t="shared" si="30"/>
        <v>94.392370938419958</v>
      </c>
      <c r="F406">
        <f t="shared" si="30"/>
        <v>103.27121143290081</v>
      </c>
      <c r="G406">
        <f t="shared" si="31"/>
        <v>73.638105599297447</v>
      </c>
    </row>
    <row r="407" spans="1:7" x14ac:dyDescent="0.25">
      <c r="A407" s="2">
        <v>42571</v>
      </c>
      <c r="B407">
        <v>3.0015676208372602E-3</v>
      </c>
      <c r="C407">
        <v>-5.5676563652691897E-3</v>
      </c>
      <c r="D407">
        <v>9023.11</v>
      </c>
      <c r="E407">
        <f t="shared" ref="E407:F422" si="32">E406*(1+B407)</f>
        <v>94.675696022682786</v>
      </c>
      <c r="F407">
        <f t="shared" si="32"/>
        <v>102.69623281521736</v>
      </c>
      <c r="G407">
        <f t="shared" si="31"/>
        <v>73.919262438445756</v>
      </c>
    </row>
    <row r="408" spans="1:7" x14ac:dyDescent="0.25">
      <c r="A408" s="2">
        <v>42572</v>
      </c>
      <c r="B408">
        <v>3.2796810202038499E-3</v>
      </c>
      <c r="C408">
        <v>-4.8793166720402896E-3</v>
      </c>
      <c r="D408">
        <v>9057.08</v>
      </c>
      <c r="E408">
        <f t="shared" si="32"/>
        <v>94.986202106002963</v>
      </c>
      <c r="F408">
        <f t="shared" si="32"/>
        <v>102.19514537428633</v>
      </c>
      <c r="G408">
        <f t="shared" si="31"/>
        <v>74.197552002136533</v>
      </c>
    </row>
    <row r="409" spans="1:7" x14ac:dyDescent="0.25">
      <c r="A409" s="2">
        <v>42573</v>
      </c>
      <c r="B409">
        <v>5.0183671027712897E-4</v>
      </c>
      <c r="C409">
        <v>6.9386313782594999E-3</v>
      </c>
      <c r="D409">
        <v>9031.93</v>
      </c>
      <c r="E409">
        <f t="shared" si="32"/>
        <v>95.033869669189556</v>
      </c>
      <c r="F409">
        <f t="shared" si="32"/>
        <v>102.90423981668614</v>
      </c>
      <c r="G409">
        <f t="shared" si="31"/>
        <v>73.991517779975126</v>
      </c>
    </row>
    <row r="410" spans="1:7" x14ac:dyDescent="0.25">
      <c r="A410" s="2">
        <v>42576</v>
      </c>
      <c r="B410">
        <v>1.8926938136525899E-3</v>
      </c>
      <c r="C410">
        <v>6.2750705542102001E-3</v>
      </c>
      <c r="D410">
        <v>9034.76</v>
      </c>
      <c r="E410">
        <f t="shared" si="32"/>
        <v>95.21373968639989</v>
      </c>
      <c r="F410">
        <f t="shared" si="32"/>
        <v>103.54997118186323</v>
      </c>
      <c r="G410">
        <f t="shared" si="31"/>
        <v>74.014701750103029</v>
      </c>
    </row>
    <row r="411" spans="1:7" x14ac:dyDescent="0.25">
      <c r="A411" s="2">
        <v>42577</v>
      </c>
      <c r="B411">
        <v>7.6122180479264601E-3</v>
      </c>
      <c r="C411">
        <v>-2.1120603029930098E-3</v>
      </c>
      <c r="D411">
        <v>9062.25</v>
      </c>
      <c r="E411">
        <f t="shared" si="32"/>
        <v>95.938527434051281</v>
      </c>
      <c r="F411">
        <f t="shared" si="32"/>
        <v>103.33126739835394</v>
      </c>
      <c r="G411">
        <f t="shared" si="31"/>
        <v>74.239905756751824</v>
      </c>
    </row>
    <row r="412" spans="1:7" x14ac:dyDescent="0.25">
      <c r="A412" s="2">
        <v>42578</v>
      </c>
      <c r="B412">
        <v>-3.03063715660032E-3</v>
      </c>
      <c r="C412">
        <v>1.9113007559890399E-3</v>
      </c>
      <c r="D412">
        <v>9115.2900000000009</v>
      </c>
      <c r="E412">
        <f t="shared" si="32"/>
        <v>95.64777256806012</v>
      </c>
      <c r="F412">
        <f t="shared" si="32"/>
        <v>103.52876452784972</v>
      </c>
      <c r="G412">
        <f t="shared" si="31"/>
        <v>74.674420871799214</v>
      </c>
    </row>
    <row r="413" spans="1:7" x14ac:dyDescent="0.25">
      <c r="A413" s="2">
        <v>42579</v>
      </c>
      <c r="B413">
        <v>1.46368474966134E-3</v>
      </c>
      <c r="C413">
        <v>1.31923103458128E-3</v>
      </c>
      <c r="D413">
        <v>9082.85</v>
      </c>
      <c r="E413">
        <f t="shared" si="32"/>
        <v>95.787770754107072</v>
      </c>
      <c r="F413">
        <f t="shared" si="32"/>
        <v>103.66534288698672</v>
      </c>
      <c r="G413">
        <f t="shared" si="31"/>
        <v>74.408665397965564</v>
      </c>
    </row>
    <row r="414" spans="1:7" x14ac:dyDescent="0.25">
      <c r="A414" s="2">
        <v>42580</v>
      </c>
      <c r="B414">
        <v>-3.0627886797380599E-2</v>
      </c>
      <c r="C414">
        <v>-1.7609499393280499E-2</v>
      </c>
      <c r="D414">
        <v>8958.9699999999993</v>
      </c>
      <c r="E414">
        <f t="shared" si="32"/>
        <v>92.853993754876839</v>
      </c>
      <c r="F414">
        <f t="shared" si="32"/>
        <v>101.83984809431412</v>
      </c>
      <c r="G414">
        <f t="shared" si="31"/>
        <v>73.393813730317177</v>
      </c>
    </row>
    <row r="415" spans="1:7" x14ac:dyDescent="0.25">
      <c r="A415" s="2">
        <v>42583</v>
      </c>
      <c r="B415">
        <v>1.01993961348793E-2</v>
      </c>
      <c r="C415">
        <v>-2.5847969071373001E-3</v>
      </c>
      <c r="D415">
        <v>9129.2000000000007</v>
      </c>
      <c r="E415">
        <f t="shared" si="32"/>
        <v>93.801048419888431</v>
      </c>
      <c r="F415">
        <f t="shared" si="32"/>
        <v>101.5766127699366</v>
      </c>
      <c r="G415">
        <f t="shared" si="31"/>
        <v>74.788374590696435</v>
      </c>
    </row>
    <row r="416" spans="1:7" x14ac:dyDescent="0.25">
      <c r="A416" s="2">
        <v>42584</v>
      </c>
      <c r="B416">
        <v>-2.5999999999999998E-4</v>
      </c>
      <c r="C416" s="3">
        <v>4.0657581468206398E-20</v>
      </c>
      <c r="D416">
        <v>9129.2000000000007</v>
      </c>
      <c r="E416">
        <f t="shared" si="32"/>
        <v>93.776660147299253</v>
      </c>
      <c r="F416">
        <f t="shared" si="32"/>
        <v>101.5766127699366</v>
      </c>
      <c r="G416">
        <f t="shared" si="31"/>
        <v>74.788374590696435</v>
      </c>
    </row>
    <row r="417" spans="1:7" x14ac:dyDescent="0.25">
      <c r="A417" s="2">
        <v>42585</v>
      </c>
      <c r="B417">
        <v>2.49561687711569E-2</v>
      </c>
      <c r="C417">
        <v>4.1426461699831697E-2</v>
      </c>
      <c r="D417">
        <v>8978.33</v>
      </c>
      <c r="E417">
        <f t="shared" si="32"/>
        <v>96.116966304730667</v>
      </c>
      <c r="F417">
        <f t="shared" si="32"/>
        <v>105.78457242844901</v>
      </c>
      <c r="G417">
        <f t="shared" si="31"/>
        <v>73.55241502419571</v>
      </c>
    </row>
    <row r="418" spans="1:7" x14ac:dyDescent="0.25">
      <c r="A418" s="2">
        <v>42586</v>
      </c>
      <c r="B418">
        <v>5.6935846454593602E-3</v>
      </c>
      <c r="C418">
        <v>-1.5857532472271401E-3</v>
      </c>
      <c r="D418">
        <v>9004.6200000000008</v>
      </c>
      <c r="E418">
        <f t="shared" si="32"/>
        <v>96.664216388251418</v>
      </c>
      <c r="F418">
        <f t="shared" si="32"/>
        <v>105.61682419921407</v>
      </c>
      <c r="G418">
        <f t="shared" si="31"/>
        <v>73.767788372133055</v>
      </c>
    </row>
    <row r="419" spans="1:7" x14ac:dyDescent="0.25">
      <c r="A419" s="2">
        <v>42587</v>
      </c>
      <c r="B419">
        <v>1.1935031450106E-2</v>
      </c>
      <c r="C419" s="3">
        <v>-4.6776766785669702E-5</v>
      </c>
      <c r="D419">
        <v>9131.52</v>
      </c>
      <c r="E419">
        <f t="shared" si="32"/>
        <v>97.817906850945064</v>
      </c>
      <c r="F419">
        <f t="shared" si="32"/>
        <v>105.61188378565986</v>
      </c>
      <c r="G419">
        <f t="shared" si="31"/>
        <v>74.807380530871953</v>
      </c>
    </row>
    <row r="420" spans="1:7" x14ac:dyDescent="0.25">
      <c r="A420" s="2">
        <v>42590</v>
      </c>
      <c r="B420">
        <v>9.1375968983373902E-3</v>
      </c>
      <c r="C420">
        <v>-5.3499414330176803E-3</v>
      </c>
      <c r="D420">
        <v>9276.56</v>
      </c>
      <c r="E420">
        <f t="shared" si="32"/>
        <v>98.711727453188118</v>
      </c>
      <c r="F420">
        <f t="shared" si="32"/>
        <v>105.04686639277591</v>
      </c>
      <c r="G420">
        <f t="shared" si="31"/>
        <v>75.995579480466063</v>
      </c>
    </row>
    <row r="421" spans="1:7" x14ac:dyDescent="0.25">
      <c r="A421" s="2">
        <v>42591</v>
      </c>
      <c r="B421">
        <v>3.15892449477864E-3</v>
      </c>
      <c r="C421">
        <v>-5.6065170029453004E-3</v>
      </c>
      <c r="D421">
        <v>9301.17</v>
      </c>
      <c r="E421">
        <f t="shared" si="32"/>
        <v>99.023550346961912</v>
      </c>
      <c r="F421">
        <f t="shared" si="32"/>
        <v>104.45791935023868</v>
      </c>
      <c r="G421">
        <f t="shared" si="31"/>
        <v>76.197189906207328</v>
      </c>
    </row>
    <row r="422" spans="1:7" x14ac:dyDescent="0.25">
      <c r="A422" s="2">
        <v>42592</v>
      </c>
      <c r="B422">
        <v>-8.7153358719429808E-3</v>
      </c>
      <c r="C422">
        <v>-1.25530879537686E-2</v>
      </c>
      <c r="D422">
        <v>9315.5</v>
      </c>
      <c r="E422">
        <f t="shared" si="32"/>
        <v>98.16052684645588</v>
      </c>
      <c r="F422">
        <f t="shared" si="32"/>
        <v>103.14664990116746</v>
      </c>
      <c r="G422">
        <f t="shared" si="31"/>
        <v>76.314584355653579</v>
      </c>
    </row>
    <row r="423" spans="1:7" x14ac:dyDescent="0.25">
      <c r="A423" s="2">
        <v>42593</v>
      </c>
      <c r="B423">
        <v>1.97650088727582E-3</v>
      </c>
      <c r="C423">
        <v>-1.01023760865357E-3</v>
      </c>
      <c r="D423">
        <v>9423.34</v>
      </c>
      <c r="E423">
        <f t="shared" ref="E423:F438" si="33">E422*(1+B423)</f>
        <v>98.35454121486336</v>
      </c>
      <c r="F423">
        <f t="shared" si="33"/>
        <v>103.04244727623067</v>
      </c>
      <c r="G423">
        <f t="shared" si="31"/>
        <v>77.198032885191836</v>
      </c>
    </row>
    <row r="424" spans="1:7" x14ac:dyDescent="0.25">
      <c r="A424" s="2">
        <v>42594</v>
      </c>
      <c r="B424">
        <v>2.6562842431420001E-3</v>
      </c>
      <c r="C424">
        <v>-8.2773721676901897E-3</v>
      </c>
      <c r="D424">
        <v>9554.85</v>
      </c>
      <c r="E424">
        <f t="shared" si="33"/>
        <v>98.615798832933848</v>
      </c>
      <c r="F424">
        <f t="shared" si="33"/>
        <v>102.18952659105572</v>
      </c>
      <c r="G424">
        <f t="shared" si="31"/>
        <v>78.275391157814028</v>
      </c>
    </row>
    <row r="425" spans="1:7" x14ac:dyDescent="0.25">
      <c r="A425" s="2">
        <v>42597</v>
      </c>
      <c r="B425">
        <v>7.6220311544629299E-3</v>
      </c>
      <c r="C425">
        <v>2.68621500773541E-3</v>
      </c>
      <c r="D425">
        <v>9708.89</v>
      </c>
      <c r="E425">
        <f t="shared" si="33"/>
        <v>99.367451523960725</v>
      </c>
      <c r="F425">
        <f t="shared" si="33"/>
        <v>102.46402963101799</v>
      </c>
      <c r="G425">
        <f t="shared" si="31"/>
        <v>79.537320047744231</v>
      </c>
    </row>
    <row r="426" spans="1:7" x14ac:dyDescent="0.25">
      <c r="A426" s="2">
        <v>42598</v>
      </c>
      <c r="B426">
        <v>6.6377878279715299E-3</v>
      </c>
      <c r="C426">
        <v>8.3360722285746106E-3</v>
      </c>
      <c r="D426">
        <v>9707.99</v>
      </c>
      <c r="E426">
        <f t="shared" si="33"/>
        <v>100.02703158418302</v>
      </c>
      <c r="F426">
        <f t="shared" si="33"/>
        <v>103.31817718285296</v>
      </c>
      <c r="G426">
        <f t="shared" si="31"/>
        <v>79.529947053710629</v>
      </c>
    </row>
    <row r="427" spans="1:7" x14ac:dyDescent="0.25">
      <c r="A427" s="2">
        <v>42599</v>
      </c>
      <c r="B427">
        <v>-1.17644308590826E-3</v>
      </c>
      <c r="C427">
        <v>2.7003253565310499E-3</v>
      </c>
      <c r="D427">
        <v>9641.76</v>
      </c>
      <c r="E427">
        <f t="shared" si="33"/>
        <v>99.90935547447188</v>
      </c>
      <c r="F427">
        <f t="shared" si="33"/>
        <v>103.59716987649038</v>
      </c>
      <c r="G427">
        <f t="shared" si="31"/>
        <v>78.987376614992911</v>
      </c>
    </row>
    <row r="428" spans="1:7" x14ac:dyDescent="0.25">
      <c r="A428" s="2">
        <v>42600</v>
      </c>
      <c r="B428">
        <v>1.27418633133167E-2</v>
      </c>
      <c r="C428">
        <v>1.44902351472484E-2</v>
      </c>
      <c r="D428">
        <v>9654.69</v>
      </c>
      <c r="E428">
        <f t="shared" si="33"/>
        <v>101.18238682564917</v>
      </c>
      <c r="F428">
        <f t="shared" si="33"/>
        <v>105.09831722859018</v>
      </c>
      <c r="G428">
        <f t="shared" si="31"/>
        <v>79.093301962609104</v>
      </c>
    </row>
    <row r="429" spans="1:7" x14ac:dyDescent="0.25">
      <c r="A429" s="2">
        <v>42601</v>
      </c>
      <c r="B429">
        <v>-3.5081140390648999E-3</v>
      </c>
      <c r="C429">
        <v>6.3680434670067201E-3</v>
      </c>
      <c r="D429">
        <v>9606.17</v>
      </c>
      <c r="E429">
        <f t="shared" si="33"/>
        <v>100.82742747392001</v>
      </c>
      <c r="F429">
        <f t="shared" si="33"/>
        <v>105.76758788101111</v>
      </c>
      <c r="G429">
        <f t="shared" si="31"/>
        <v>78.695815662041625</v>
      </c>
    </row>
    <row r="430" spans="1:7" x14ac:dyDescent="0.25">
      <c r="A430" s="2">
        <v>42604</v>
      </c>
      <c r="B430">
        <v>-5.8083338824650201E-3</v>
      </c>
      <c r="C430">
        <v>2.39554397564366E-3</v>
      </c>
      <c r="D430">
        <v>9602.65</v>
      </c>
      <c r="E430">
        <f t="shared" si="33"/>
        <v>100.24178811064145</v>
      </c>
      <c r="F430">
        <f t="shared" si="33"/>
        <v>106.02095878897782</v>
      </c>
      <c r="G430">
        <f t="shared" si="31"/>
        <v>78.666979063154614</v>
      </c>
    </row>
    <row r="431" spans="1:7" x14ac:dyDescent="0.25">
      <c r="A431" s="2">
        <v>42605</v>
      </c>
      <c r="B431">
        <v>-2.7115507882081199E-3</v>
      </c>
      <c r="C431">
        <v>8.7065928762880499E-3</v>
      </c>
      <c r="D431">
        <v>9586.99</v>
      </c>
      <c r="E431">
        <f t="shared" si="33"/>
        <v>99.969977411078645</v>
      </c>
      <c r="F431">
        <f t="shared" si="33"/>
        <v>106.94404011350716</v>
      </c>
      <c r="G431">
        <f t="shared" si="31"/>
        <v>78.538688966969801</v>
      </c>
    </row>
    <row r="432" spans="1:7" x14ac:dyDescent="0.25">
      <c r="A432" s="2">
        <v>42606</v>
      </c>
      <c r="B432">
        <v>-1.3418596604067E-4</v>
      </c>
      <c r="C432">
        <v>2.6799275262237802E-3</v>
      </c>
      <c r="D432">
        <v>9507.09</v>
      </c>
      <c r="E432">
        <f t="shared" si="33"/>
        <v>99.956562843084683</v>
      </c>
      <c r="F432">
        <f t="shared" si="33"/>
        <v>107.23064239037292</v>
      </c>
      <c r="G432">
        <f t="shared" si="31"/>
        <v>77.884130941097169</v>
      </c>
    </row>
    <row r="433" spans="1:7" x14ac:dyDescent="0.25">
      <c r="A433" s="2">
        <v>42607</v>
      </c>
      <c r="B433">
        <v>-7.0674864653864199E-3</v>
      </c>
      <c r="C433">
        <v>2.13417283635967E-3</v>
      </c>
      <c r="D433">
        <v>9504.7800000000007</v>
      </c>
      <c r="E433">
        <f t="shared" si="33"/>
        <v>99.250121188064625</v>
      </c>
      <c r="F433">
        <f t="shared" si="33"/>
        <v>107.45949111458786</v>
      </c>
      <c r="G433">
        <f t="shared" si="31"/>
        <v>77.865206923077565</v>
      </c>
    </row>
    <row r="434" spans="1:7" x14ac:dyDescent="0.25">
      <c r="A434" s="2">
        <v>42608</v>
      </c>
      <c r="B434">
        <v>5.79914439877961E-3</v>
      </c>
      <c r="C434">
        <v>-8.4489542869034897E-4</v>
      </c>
      <c r="D434">
        <v>9550.0400000000009</v>
      </c>
      <c r="E434">
        <f t="shared" si="33"/>
        <v>99.825686972430603</v>
      </c>
      <c r="F434">
        <f t="shared" si="33"/>
        <v>107.36869908177576</v>
      </c>
      <c r="G434">
        <f t="shared" si="31"/>
        <v>78.235986600812197</v>
      </c>
    </row>
    <row r="435" spans="1:7" x14ac:dyDescent="0.25">
      <c r="A435" s="2">
        <v>42611</v>
      </c>
      <c r="B435">
        <v>3.1715530434782801E-3</v>
      </c>
      <c r="C435">
        <v>1.1722204786861E-2</v>
      </c>
      <c r="D435">
        <v>9497.82</v>
      </c>
      <c r="E435">
        <f t="shared" si="33"/>
        <v>100.14228943376534</v>
      </c>
      <c r="F435">
        <f t="shared" si="33"/>
        <v>108.6272969601112</v>
      </c>
      <c r="G435">
        <f t="shared" si="31"/>
        <v>77.808189102550969</v>
      </c>
    </row>
    <row r="436" spans="1:7" x14ac:dyDescent="0.25">
      <c r="A436" s="2">
        <v>42612</v>
      </c>
      <c r="B436">
        <v>5.8370207614904896E-3</v>
      </c>
      <c r="C436">
        <v>-4.10658459542623E-3</v>
      </c>
      <c r="D436">
        <v>9597.25</v>
      </c>
      <c r="E436">
        <f t="shared" si="33"/>
        <v>100.72682205629341</v>
      </c>
      <c r="F436">
        <f t="shared" si="33"/>
        <v>108.18120977577202</v>
      </c>
      <c r="G436">
        <f t="shared" si="31"/>
        <v>78.622741098952957</v>
      </c>
    </row>
    <row r="437" spans="1:7" x14ac:dyDescent="0.25">
      <c r="A437" s="2">
        <v>42613</v>
      </c>
      <c r="B437">
        <v>-8.0754782647333608E-3</v>
      </c>
      <c r="C437">
        <v>-4.5623461010480502E-3</v>
      </c>
      <c r="D437">
        <v>9541.7999999999993</v>
      </c>
      <c r="E437">
        <f t="shared" si="33"/>
        <v>99.913404794102163</v>
      </c>
      <c r="F437">
        <f t="shared" si="33"/>
        <v>107.68764965514487</v>
      </c>
      <c r="G437">
        <f t="shared" si="31"/>
        <v>78.168482744326681</v>
      </c>
    </row>
    <row r="438" spans="1:7" x14ac:dyDescent="0.25">
      <c r="A438" s="2">
        <v>42614</v>
      </c>
      <c r="B438">
        <v>-4.1872677149307398E-4</v>
      </c>
      <c r="C438">
        <v>-4.5388861183241003E-3</v>
      </c>
      <c r="D438">
        <v>9606.08</v>
      </c>
      <c r="E438">
        <f t="shared" si="33"/>
        <v>99.87156837668384</v>
      </c>
      <c r="F438">
        <f t="shared" si="33"/>
        <v>107.19886767701018</v>
      </c>
      <c r="G438">
        <f t="shared" si="31"/>
        <v>78.695078362638256</v>
      </c>
    </row>
    <row r="439" spans="1:7" x14ac:dyDescent="0.25">
      <c r="A439" s="2">
        <v>42615</v>
      </c>
      <c r="B439">
        <v>1.19747887508036E-2</v>
      </c>
      <c r="C439">
        <v>4.2169151334265102E-3</v>
      </c>
      <c r="D439">
        <v>9686.8799999999992</v>
      </c>
      <c r="E439">
        <f t="shared" ref="E439:F454" si="34">E438*(1+B439)</f>
        <v>101.06750931020608</v>
      </c>
      <c r="F439">
        <f t="shared" si="34"/>
        <v>107.65091620440356</v>
      </c>
      <c r="G439">
        <f t="shared" si="31"/>
        <v>79.357009382544518</v>
      </c>
    </row>
    <row r="440" spans="1:7" x14ac:dyDescent="0.25">
      <c r="A440" s="2">
        <v>42618</v>
      </c>
      <c r="B440">
        <v>8.7831952617272707E-3</v>
      </c>
      <c r="C440">
        <v>-5.1042496197423303E-3</v>
      </c>
      <c r="D440">
        <v>9830.57</v>
      </c>
      <c r="E440">
        <f t="shared" si="34"/>
        <v>101.95520497909405</v>
      </c>
      <c r="F440">
        <f t="shared" si="34"/>
        <v>107.10143905630233</v>
      </c>
      <c r="G440">
        <f t="shared" si="31"/>
        <v>80.534148841088225</v>
      </c>
    </row>
    <row r="441" spans="1:7" x14ac:dyDescent="0.25">
      <c r="A441" s="2">
        <v>42619</v>
      </c>
      <c r="B441">
        <v>6.0789435070579502E-3</v>
      </c>
      <c r="C441">
        <v>-1.40481998738683E-2</v>
      </c>
      <c r="D441">
        <v>9938.39</v>
      </c>
      <c r="E441">
        <f t="shared" si="34"/>
        <v>102.57498491041247</v>
      </c>
      <c r="F441">
        <f t="shared" si="34"/>
        <v>105.59685663366047</v>
      </c>
      <c r="G441">
        <f t="shared" si="31"/>
        <v>81.417433526314625</v>
      </c>
    </row>
    <row r="442" spans="1:7" x14ac:dyDescent="0.25">
      <c r="A442" s="2">
        <v>42620</v>
      </c>
      <c r="B442">
        <v>-1.8558444664751E-3</v>
      </c>
      <c r="C442">
        <v>-2.8405863941680701E-3</v>
      </c>
      <c r="D442">
        <v>9970.19</v>
      </c>
      <c r="E442">
        <f t="shared" si="34"/>
        <v>102.38462169226771</v>
      </c>
      <c r="F442">
        <f t="shared" si="34"/>
        <v>105.29689963943997</v>
      </c>
      <c r="G442">
        <f t="shared" si="31"/>
        <v>81.677945982168836</v>
      </c>
    </row>
    <row r="443" spans="1:7" x14ac:dyDescent="0.25">
      <c r="A443" s="2">
        <v>42621</v>
      </c>
      <c r="B443">
        <v>1.1498649097555699E-2</v>
      </c>
      <c r="C443">
        <v>3.5401533172384199E-3</v>
      </c>
      <c r="D443">
        <v>10008.209999999999</v>
      </c>
      <c r="E443">
        <f t="shared" si="34"/>
        <v>103.5619065300931</v>
      </c>
      <c r="F443">
        <f t="shared" si="34"/>
        <v>105.66966680799345</v>
      </c>
      <c r="G443">
        <f t="shared" si="31"/>
        <v>81.989414019010852</v>
      </c>
    </row>
    <row r="444" spans="1:7" x14ac:dyDescent="0.25">
      <c r="A444" s="2">
        <v>42622</v>
      </c>
      <c r="B444">
        <v>6.5233557486570502E-3</v>
      </c>
      <c r="C444">
        <v>-6.5335341599916698E-3</v>
      </c>
      <c r="D444">
        <v>10057.969999999999</v>
      </c>
      <c r="E444">
        <f t="shared" si="34"/>
        <v>104.23747768839806</v>
      </c>
      <c r="F444">
        <f t="shared" si="34"/>
        <v>104.97927043022848</v>
      </c>
      <c r="G444">
        <f t="shared" si="31"/>
        <v>82.397058666913523</v>
      </c>
    </row>
    <row r="445" spans="1:7" x14ac:dyDescent="0.25">
      <c r="A445" s="2">
        <v>42625</v>
      </c>
      <c r="B445">
        <v>-1.9178868057481101E-2</v>
      </c>
      <c r="C445">
        <v>1.6765015035896499E-2</v>
      </c>
      <c r="D445">
        <v>9654.08</v>
      </c>
      <c r="E445">
        <f t="shared" si="34"/>
        <v>102.23832085716764</v>
      </c>
      <c r="F445">
        <f t="shared" si="34"/>
        <v>106.73924947744869</v>
      </c>
      <c r="G445">
        <f t="shared" si="31"/>
        <v>79.088304711097422</v>
      </c>
    </row>
    <row r="446" spans="1:7" x14ac:dyDescent="0.25">
      <c r="A446" s="2">
        <v>42626</v>
      </c>
      <c r="B446">
        <v>-3.65437092601125E-3</v>
      </c>
      <c r="C446">
        <v>6.3814463395249696E-3</v>
      </c>
      <c r="D446">
        <v>9571.06</v>
      </c>
      <c r="E446">
        <f t="shared" si="34"/>
        <v>101.86470410990299</v>
      </c>
      <c r="F446">
        <f t="shared" si="34"/>
        <v>107.4204002703102</v>
      </c>
      <c r="G446">
        <f t="shared" si="31"/>
        <v>78.408186972574924</v>
      </c>
    </row>
    <row r="447" spans="1:7" x14ac:dyDescent="0.25">
      <c r="A447" s="2">
        <v>42627</v>
      </c>
      <c r="B447">
        <v>-5.9698653387445502E-3</v>
      </c>
      <c r="C447">
        <v>-6.0221470548804E-3</v>
      </c>
      <c r="D447">
        <v>9542.52</v>
      </c>
      <c r="E447">
        <f t="shared" si="34"/>
        <v>101.2565855435958</v>
      </c>
      <c r="F447">
        <f t="shared" si="34"/>
        <v>106.77349882318828</v>
      </c>
      <c r="G447">
        <f t="shared" si="31"/>
        <v>78.174381139553589</v>
      </c>
    </row>
    <row r="448" spans="1:7" x14ac:dyDescent="0.25">
      <c r="A448" s="2">
        <v>42628</v>
      </c>
      <c r="B448">
        <v>8.9075723518354001E-3</v>
      </c>
      <c r="C448">
        <v>-8.9442661015363308E-3</v>
      </c>
      <c r="D448">
        <v>9595.73</v>
      </c>
      <c r="E448">
        <f t="shared" si="34"/>
        <v>102.1585359054252</v>
      </c>
      <c r="F448">
        <f t="shared" si="34"/>
        <v>105.81848823712161</v>
      </c>
      <c r="G448">
        <f t="shared" si="31"/>
        <v>78.610288931251745</v>
      </c>
    </row>
    <row r="449" spans="1:7" x14ac:dyDescent="0.25">
      <c r="A449" s="2">
        <v>42629</v>
      </c>
      <c r="B449">
        <v>-2.5999999999999998E-4</v>
      </c>
      <c r="C449" s="3">
        <v>0</v>
      </c>
      <c r="D449">
        <v>9595.73</v>
      </c>
      <c r="E449">
        <f t="shared" si="34"/>
        <v>102.13197468608978</v>
      </c>
      <c r="F449">
        <f t="shared" si="34"/>
        <v>105.81848823712161</v>
      </c>
      <c r="G449">
        <f t="shared" si="31"/>
        <v>78.610288931251745</v>
      </c>
    </row>
    <row r="450" spans="1:7" x14ac:dyDescent="0.25">
      <c r="A450" s="2">
        <v>42632</v>
      </c>
      <c r="B450">
        <v>1.5854919057777101E-2</v>
      </c>
      <c r="C450">
        <v>8.97118108147359E-3</v>
      </c>
      <c r="D450">
        <v>9747.75</v>
      </c>
      <c r="E450">
        <f t="shared" si="34"/>
        <v>103.75126887794866</v>
      </c>
      <c r="F450">
        <f t="shared" si="34"/>
        <v>106.76780505686462</v>
      </c>
      <c r="G450">
        <f t="shared" si="31"/>
        <v>79.855669545684307</v>
      </c>
    </row>
    <row r="451" spans="1:7" x14ac:dyDescent="0.25">
      <c r="A451" s="2">
        <v>42633</v>
      </c>
      <c r="B451">
        <v>-4.3923317360026696E-3</v>
      </c>
      <c r="C451">
        <v>-2.8679746339041199E-3</v>
      </c>
      <c r="D451">
        <v>9751.44</v>
      </c>
      <c r="E451">
        <f t="shared" si="34"/>
        <v>103.29555888700551</v>
      </c>
      <c r="F451">
        <f t="shared" si="34"/>
        <v>106.46159770024391</v>
      </c>
      <c r="G451">
        <f t="shared" si="31"/>
        <v>79.885898821222113</v>
      </c>
    </row>
    <row r="452" spans="1:7" x14ac:dyDescent="0.25">
      <c r="A452" s="2">
        <v>42634</v>
      </c>
      <c r="B452">
        <v>7.0564227499967398E-3</v>
      </c>
      <c r="C452" s="3">
        <v>-3.8704277897802497E-4</v>
      </c>
      <c r="D452">
        <v>9849.06</v>
      </c>
      <c r="E452">
        <f t="shared" si="34"/>
        <v>104.0244560187094</v>
      </c>
      <c r="F452">
        <f t="shared" si="34"/>
        <v>106.42039250761557</v>
      </c>
      <c r="G452">
        <f t="shared" si="31"/>
        <v>80.685622907400926</v>
      </c>
    </row>
    <row r="453" spans="1:7" x14ac:dyDescent="0.25">
      <c r="A453" s="2">
        <v>42635</v>
      </c>
      <c r="B453">
        <v>3.9016668177664802E-3</v>
      </c>
      <c r="C453">
        <v>2.5055997297817301E-3</v>
      </c>
      <c r="D453">
        <v>9893.7999999999993</v>
      </c>
      <c r="E453">
        <f t="shared" si="34"/>
        <v>104.43032478699381</v>
      </c>
      <c r="F453">
        <f t="shared" si="34"/>
        <v>106.68703941432594</v>
      </c>
      <c r="G453">
        <f t="shared" si="31"/>
        <v>81.052142633027245</v>
      </c>
    </row>
    <row r="454" spans="1:7" x14ac:dyDescent="0.25">
      <c r="A454" s="2">
        <v>42636</v>
      </c>
      <c r="B454">
        <v>-5.1340641218350297E-3</v>
      </c>
      <c r="C454">
        <v>6.8979960860469599E-4</v>
      </c>
      <c r="D454">
        <v>9796.01</v>
      </c>
      <c r="E454">
        <f t="shared" si="34"/>
        <v>103.89417280327332</v>
      </c>
      <c r="F454">
        <f t="shared" si="34"/>
        <v>106.76063209235713</v>
      </c>
      <c r="G454">
        <f t="shared" si="31"/>
        <v>80.251025870197623</v>
      </c>
    </row>
    <row r="455" spans="1:7" x14ac:dyDescent="0.25">
      <c r="A455" s="2">
        <v>42639</v>
      </c>
      <c r="B455">
        <v>-1.52960097414922E-2</v>
      </c>
      <c r="C455">
        <v>1.27767091866071E-2</v>
      </c>
      <c r="D455">
        <v>9629.35</v>
      </c>
      <c r="E455">
        <f t="shared" ref="E455:F470" si="35">E454*(1+B455)</f>
        <v>102.30500652399017</v>
      </c>
      <c r="F455">
        <f t="shared" si="35"/>
        <v>108.12468164117954</v>
      </c>
      <c r="G455">
        <f t="shared" ref="G455:G518" si="36">D455/$D$5*100</f>
        <v>78.885711219485032</v>
      </c>
    </row>
    <row r="456" spans="1:7" x14ac:dyDescent="0.25">
      <c r="A456" s="2">
        <v>42640</v>
      </c>
      <c r="B456">
        <v>4.90841354821819E-3</v>
      </c>
      <c r="C456">
        <v>-1.46533606014412E-3</v>
      </c>
      <c r="D456">
        <v>9746.56</v>
      </c>
      <c r="E456">
        <f t="shared" si="35"/>
        <v>102.80716180406309</v>
      </c>
      <c r="F456">
        <f t="shared" si="35"/>
        <v>107.96624264617911</v>
      </c>
      <c r="G456">
        <f t="shared" si="36"/>
        <v>79.845920809128756</v>
      </c>
    </row>
    <row r="457" spans="1:7" x14ac:dyDescent="0.25">
      <c r="A457" s="2">
        <v>42641</v>
      </c>
      <c r="B457">
        <v>3.1760710059151398E-3</v>
      </c>
      <c r="C457">
        <v>7.1003293385476897E-3</v>
      </c>
      <c r="D457">
        <v>9719.84</v>
      </c>
      <c r="E457">
        <f t="shared" si="35"/>
        <v>103.13368464986941</v>
      </c>
      <c r="F457">
        <f t="shared" si="35"/>
        <v>108.73283852641254</v>
      </c>
      <c r="G457">
        <f t="shared" si="36"/>
        <v>79.627024808486496</v>
      </c>
    </row>
    <row r="458" spans="1:7" x14ac:dyDescent="0.25">
      <c r="A458" s="2">
        <v>42642</v>
      </c>
      <c r="B458">
        <v>4.3418587816049401E-3</v>
      </c>
      <c r="C458">
        <v>-1.13379434063827E-2</v>
      </c>
      <c r="D458">
        <v>9794.33</v>
      </c>
      <c r="E458">
        <f t="shared" si="35"/>
        <v>103.58147654424572</v>
      </c>
      <c r="F458">
        <f t="shared" si="35"/>
        <v>107.50003175678472</v>
      </c>
      <c r="G458">
        <f t="shared" si="36"/>
        <v>80.237262948001558</v>
      </c>
    </row>
    <row r="459" spans="1:7" x14ac:dyDescent="0.25">
      <c r="A459" s="2">
        <v>42643</v>
      </c>
      <c r="B459">
        <v>-1.20999688494177E-2</v>
      </c>
      <c r="C459" s="3">
        <v>4.8862512322251003E-5</v>
      </c>
      <c r="D459">
        <v>9581.93</v>
      </c>
      <c r="E459">
        <f t="shared" si="35"/>
        <v>102.32814390468366</v>
      </c>
      <c r="F459">
        <f t="shared" si="35"/>
        <v>107.50528447841108</v>
      </c>
      <c r="G459">
        <f t="shared" si="36"/>
        <v>78.497236356069749</v>
      </c>
    </row>
    <row r="460" spans="1:7" x14ac:dyDescent="0.25">
      <c r="A460" s="2">
        <v>42646</v>
      </c>
      <c r="B460">
        <v>5.2861995752995798E-3</v>
      </c>
      <c r="C460">
        <v>-2.0302975823541102E-3</v>
      </c>
      <c r="D460">
        <v>9683.3700000000008</v>
      </c>
      <c r="E460">
        <f t="shared" si="35"/>
        <v>102.86907089553378</v>
      </c>
      <c r="F460">
        <f t="shared" si="35"/>
        <v>107.28701675924428</v>
      </c>
      <c r="G460">
        <f t="shared" si="36"/>
        <v>79.32825470581345</v>
      </c>
    </row>
    <row r="461" spans="1:7" x14ac:dyDescent="0.25">
      <c r="A461" s="2">
        <v>42647</v>
      </c>
      <c r="B461">
        <v>2.3838223470154102E-3</v>
      </c>
      <c r="C461">
        <v>-1.1017438781015601E-3</v>
      </c>
      <c r="D461">
        <v>9756.77</v>
      </c>
      <c r="E461">
        <f t="shared" si="35"/>
        <v>103.11429248555126</v>
      </c>
      <c r="F461">
        <f t="shared" si="35"/>
        <v>107.16881394533</v>
      </c>
      <c r="G461">
        <f t="shared" si="36"/>
        <v>79.929563330332272</v>
      </c>
    </row>
    <row r="462" spans="1:7" x14ac:dyDescent="0.25">
      <c r="A462" s="2">
        <v>42648</v>
      </c>
      <c r="B462">
        <v>-5.4280431199765105E-4</v>
      </c>
      <c r="C462">
        <v>-3.2613468120348699E-3</v>
      </c>
      <c r="D462">
        <v>9811.18</v>
      </c>
      <c r="E462">
        <f t="shared" si="35"/>
        <v>103.05832160296153</v>
      </c>
      <c r="F462">
        <f t="shared" si="35"/>
        <v>106.81929927561984</v>
      </c>
      <c r="G462">
        <f t="shared" si="36"/>
        <v>80.375301780741921</v>
      </c>
    </row>
    <row r="463" spans="1:7" x14ac:dyDescent="0.25">
      <c r="A463" s="2">
        <v>42649</v>
      </c>
      <c r="B463">
        <v>5.2310786849291699E-3</v>
      </c>
      <c r="C463">
        <v>-1.0432651243976101E-2</v>
      </c>
      <c r="D463">
        <v>9947.1</v>
      </c>
      <c r="E463">
        <f t="shared" si="35"/>
        <v>103.59742779240337</v>
      </c>
      <c r="F463">
        <f t="shared" si="35"/>
        <v>105.70489078015139</v>
      </c>
      <c r="G463">
        <f t="shared" si="36"/>
        <v>81.488787724128784</v>
      </c>
    </row>
    <row r="464" spans="1:7" x14ac:dyDescent="0.25">
      <c r="A464" s="2">
        <v>42650</v>
      </c>
      <c r="B464">
        <v>-2.76236116049694E-3</v>
      </c>
      <c r="C464">
        <v>2.3719271152291199E-3</v>
      </c>
      <c r="D464">
        <v>9923.82</v>
      </c>
      <c r="E464">
        <f t="shared" si="35"/>
        <v>103.31125428154223</v>
      </c>
      <c r="F464">
        <f t="shared" si="35"/>
        <v>105.95561507680516</v>
      </c>
      <c r="G464">
        <f t="shared" si="36"/>
        <v>81.298072945126094</v>
      </c>
    </row>
    <row r="465" spans="1:7" x14ac:dyDescent="0.25">
      <c r="A465" s="2">
        <v>42653</v>
      </c>
      <c r="B465">
        <v>-2.5999999999999998E-4</v>
      </c>
      <c r="C465" s="3">
        <v>1.49077798716757E-19</v>
      </c>
      <c r="D465">
        <v>9923.82</v>
      </c>
      <c r="E465">
        <f t="shared" si="35"/>
        <v>103.28439335542903</v>
      </c>
      <c r="F465">
        <f t="shared" si="35"/>
        <v>105.95561507680516</v>
      </c>
      <c r="G465">
        <f t="shared" si="36"/>
        <v>81.298072945126094</v>
      </c>
    </row>
    <row r="466" spans="1:7" x14ac:dyDescent="0.25">
      <c r="A466" s="2">
        <v>42654</v>
      </c>
      <c r="B466">
        <v>4.9179552036134003E-3</v>
      </c>
      <c r="C466">
        <v>9.5278557096048107E-3</v>
      </c>
      <c r="D466">
        <v>9804.4699999999993</v>
      </c>
      <c r="E466">
        <f t="shared" si="35"/>
        <v>103.79234137518341</v>
      </c>
      <c r="F466">
        <f t="shared" si="35"/>
        <v>106.96514488887938</v>
      </c>
      <c r="G466">
        <f t="shared" si="36"/>
        <v>80.320332014113546</v>
      </c>
    </row>
    <row r="467" spans="1:7" x14ac:dyDescent="0.25">
      <c r="A467" s="2">
        <v>42655</v>
      </c>
      <c r="B467">
        <v>-3.5800949019352902E-3</v>
      </c>
      <c r="C467">
        <v>5.4358803952229799E-3</v>
      </c>
      <c r="D467">
        <v>9673.2000000000007</v>
      </c>
      <c r="E467">
        <f t="shared" si="35"/>
        <v>103.42075494296618</v>
      </c>
      <c r="F467">
        <f t="shared" si="35"/>
        <v>107.54659462295302</v>
      </c>
      <c r="G467">
        <f t="shared" si="36"/>
        <v>79.244939873233662</v>
      </c>
    </row>
    <row r="468" spans="1:7" x14ac:dyDescent="0.25">
      <c r="A468" s="2">
        <v>42656</v>
      </c>
      <c r="B468">
        <v>-1.0517817115772699E-2</v>
      </c>
      <c r="C468">
        <v>3.5191263499165298E-3</v>
      </c>
      <c r="D468">
        <v>9496.85</v>
      </c>
      <c r="E468">
        <f t="shared" si="35"/>
        <v>102.33299435650092</v>
      </c>
      <c r="F468">
        <f t="shared" si="35"/>
        <v>107.92506467793446</v>
      </c>
      <c r="G468">
        <f t="shared" si="36"/>
        <v>77.800242653425869</v>
      </c>
    </row>
    <row r="469" spans="1:7" x14ac:dyDescent="0.25">
      <c r="A469" s="2">
        <v>42657</v>
      </c>
      <c r="B469">
        <v>5.43209545501969E-3</v>
      </c>
      <c r="C469">
        <v>-2.2031942739900402E-3</v>
      </c>
      <c r="D469">
        <v>9601.4</v>
      </c>
      <c r="E469">
        <f t="shared" si="35"/>
        <v>102.88887695004343</v>
      </c>
      <c r="F469">
        <f t="shared" si="35"/>
        <v>107.68728479341603</v>
      </c>
      <c r="G469">
        <f t="shared" si="36"/>
        <v>78.656738793663479</v>
      </c>
    </row>
    <row r="470" spans="1:7" x14ac:dyDescent="0.25">
      <c r="A470" s="2">
        <v>42660</v>
      </c>
      <c r="B470">
        <v>-9.6097232244186596E-3</v>
      </c>
      <c r="C470">
        <v>-4.4248834139726401E-3</v>
      </c>
      <c r="D470">
        <v>9541.08</v>
      </c>
      <c r="E470">
        <f t="shared" si="35"/>
        <v>101.90014331968224</v>
      </c>
      <c r="F470">
        <f t="shared" si="35"/>
        <v>107.2107811130379</v>
      </c>
      <c r="G470">
        <f t="shared" si="36"/>
        <v>78.162584349099802</v>
      </c>
    </row>
    <row r="471" spans="1:7" x14ac:dyDescent="0.25">
      <c r="A471" s="2">
        <v>42661</v>
      </c>
      <c r="B471">
        <v>1.1932802588162299E-2</v>
      </c>
      <c r="C471">
        <v>-6.6615560622907298E-3</v>
      </c>
      <c r="D471">
        <v>9720.2000000000007</v>
      </c>
      <c r="E471">
        <f t="shared" ref="E471:F486" si="37">E470*(1+B471)</f>
        <v>103.11609761362145</v>
      </c>
      <c r="F471">
        <f t="shared" si="37"/>
        <v>106.49659048417142</v>
      </c>
      <c r="G471">
        <f t="shared" si="36"/>
        <v>79.629974006099928</v>
      </c>
    </row>
    <row r="472" spans="1:7" x14ac:dyDescent="0.25">
      <c r="A472" s="2">
        <v>42662</v>
      </c>
      <c r="B472">
        <v>-4.4076236475545996E-3</v>
      </c>
      <c r="C472">
        <v>-2.7142670926659003E-4</v>
      </c>
      <c r="D472">
        <v>9641.2199999999993</v>
      </c>
      <c r="E472">
        <f t="shared" si="37"/>
        <v>102.6616006633361</v>
      </c>
      <c r="F472">
        <f t="shared" si="37"/>
        <v>106.46768446506819</v>
      </c>
      <c r="G472">
        <f t="shared" si="36"/>
        <v>78.982952818572741</v>
      </c>
    </row>
    <row r="473" spans="1:7" x14ac:dyDescent="0.25">
      <c r="A473" s="2">
        <v>42663</v>
      </c>
      <c r="B473">
        <v>1.8780365516476499E-3</v>
      </c>
      <c r="C473">
        <v>7.4541976122514096E-4</v>
      </c>
      <c r="D473">
        <v>9686.3799999999992</v>
      </c>
      <c r="E473">
        <f t="shared" si="37"/>
        <v>102.85440290183251</v>
      </c>
      <c r="F473">
        <f t="shared" si="37"/>
        <v>106.54704758100033</v>
      </c>
      <c r="G473">
        <f t="shared" si="36"/>
        <v>79.352913274748076</v>
      </c>
    </row>
    <row r="474" spans="1:7" x14ac:dyDescent="0.25">
      <c r="A474" s="2">
        <v>42664</v>
      </c>
      <c r="B474">
        <v>-2.5999999999999998E-4</v>
      </c>
      <c r="C474" s="3">
        <v>1.49077798716757E-19</v>
      </c>
      <c r="D474">
        <v>9686.3799999999992</v>
      </c>
      <c r="E474">
        <f t="shared" si="37"/>
        <v>102.82766075707804</v>
      </c>
      <c r="F474">
        <f t="shared" si="37"/>
        <v>106.54704758100033</v>
      </c>
      <c r="G474">
        <f t="shared" si="36"/>
        <v>79.352913274748076</v>
      </c>
    </row>
    <row r="475" spans="1:7" x14ac:dyDescent="0.25">
      <c r="A475" s="2">
        <v>42667</v>
      </c>
      <c r="B475">
        <v>7.1223245337166197E-3</v>
      </c>
      <c r="C475">
        <v>-1.7887619405522501E-3</v>
      </c>
      <c r="D475">
        <v>9852.9</v>
      </c>
      <c r="E475">
        <f t="shared" si="37"/>
        <v>103.56003272803287</v>
      </c>
      <c r="F475">
        <f t="shared" si="37"/>
        <v>106.35646027740923</v>
      </c>
      <c r="G475">
        <f t="shared" si="36"/>
        <v>80.717081015277671</v>
      </c>
    </row>
    <row r="476" spans="1:7" x14ac:dyDescent="0.25">
      <c r="A476" s="2">
        <v>42668</v>
      </c>
      <c r="B476">
        <v>-5.9323685433232999E-3</v>
      </c>
      <c r="C476" s="3">
        <v>-7.6970510949613304E-3</v>
      </c>
      <c r="D476">
        <v>9837.7000000000007</v>
      </c>
      <c r="E476">
        <f t="shared" si="37"/>
        <v>102.94567644753154</v>
      </c>
      <c r="F476">
        <f t="shared" si="37"/>
        <v>105.53782916837478</v>
      </c>
      <c r="G476">
        <f t="shared" si="36"/>
        <v>80.592559338265602</v>
      </c>
    </row>
    <row r="477" spans="1:7" x14ac:dyDescent="0.25">
      <c r="A477" s="2">
        <v>42669</v>
      </c>
      <c r="B477">
        <v>-2.0204236428557399E-3</v>
      </c>
      <c r="C477">
        <v>1.1492035134009501E-2</v>
      </c>
      <c r="D477">
        <v>9698.85</v>
      </c>
      <c r="E477">
        <f t="shared" si="37"/>
        <v>102.73768256890718</v>
      </c>
      <c r="F477">
        <f t="shared" si="37"/>
        <v>106.75067360914484</v>
      </c>
      <c r="G477">
        <f t="shared" si="36"/>
        <v>79.455070203191539</v>
      </c>
    </row>
    <row r="478" spans="1:7" x14ac:dyDescent="0.25">
      <c r="A478" s="2">
        <v>42670</v>
      </c>
      <c r="B478">
        <v>-4.8829650869669401E-3</v>
      </c>
      <c r="C478">
        <v>8.4812548891055606E-3</v>
      </c>
      <c r="D478">
        <v>9608.91</v>
      </c>
      <c r="E478">
        <f t="shared" si="37"/>
        <v>102.23601805180731</v>
      </c>
      <c r="F478">
        <f t="shared" si="37"/>
        <v>107.65605328160771</v>
      </c>
      <c r="G478">
        <f t="shared" si="36"/>
        <v>78.718262332766159</v>
      </c>
    </row>
    <row r="479" spans="1:7" x14ac:dyDescent="0.25">
      <c r="A479" s="2">
        <v>42671</v>
      </c>
      <c r="B479">
        <v>-6.5159857404401998E-3</v>
      </c>
      <c r="C479" s="3">
        <v>9.6314863618591302E-4</v>
      </c>
      <c r="D479">
        <v>9515.32</v>
      </c>
      <c r="E479">
        <f t="shared" si="37"/>
        <v>101.56984961602234</v>
      </c>
      <c r="F479">
        <f t="shared" si="37"/>
        <v>107.75974206250304</v>
      </c>
      <c r="G479">
        <f t="shared" si="36"/>
        <v>77.951552875426714</v>
      </c>
    </row>
    <row r="480" spans="1:7" x14ac:dyDescent="0.25">
      <c r="A480" s="2">
        <v>42674</v>
      </c>
      <c r="B480">
        <v>-2.1121767980895002E-3</v>
      </c>
      <c r="C480">
        <v>5.3395119601937803E-3</v>
      </c>
      <c r="D480">
        <v>9559.39</v>
      </c>
      <c r="E480">
        <f t="shared" si="37"/>
        <v>101.35531613627793</v>
      </c>
      <c r="F480">
        <f t="shared" si="37"/>
        <v>108.33512649407317</v>
      </c>
      <c r="G480">
        <f t="shared" si="36"/>
        <v>78.31258381660578</v>
      </c>
    </row>
    <row r="481" spans="1:7" x14ac:dyDescent="0.25">
      <c r="A481" s="2">
        <v>42675</v>
      </c>
      <c r="B481">
        <v>4.9493963756778699E-4</v>
      </c>
      <c r="C481">
        <v>-8.1631418405652897E-3</v>
      </c>
      <c r="D481">
        <v>9706.2000000000007</v>
      </c>
      <c r="E481">
        <f t="shared" si="37"/>
        <v>101.40548089971199</v>
      </c>
      <c r="F481">
        <f t="shared" si="37"/>
        <v>107.45077149018645</v>
      </c>
      <c r="G481">
        <f t="shared" si="36"/>
        <v>79.515282987799338</v>
      </c>
    </row>
    <row r="482" spans="1:7" x14ac:dyDescent="0.25">
      <c r="A482" s="2">
        <v>42676</v>
      </c>
      <c r="B482">
        <v>-9.4661007604975502E-3</v>
      </c>
      <c r="C482">
        <v>8.7495449424678205E-3</v>
      </c>
      <c r="D482">
        <v>9519.8700000000008</v>
      </c>
      <c r="E482">
        <f t="shared" si="37"/>
        <v>100.4455663998486</v>
      </c>
      <c r="F482">
        <f t="shared" si="37"/>
        <v>108.39091684444267</v>
      </c>
      <c r="G482">
        <f t="shared" si="36"/>
        <v>77.988827456374423</v>
      </c>
    </row>
    <row r="483" spans="1:7" x14ac:dyDescent="0.25">
      <c r="A483" s="2">
        <v>42677</v>
      </c>
      <c r="B483">
        <v>-2.2928119354001701E-4</v>
      </c>
      <c r="C483">
        <v>4.8188117240373198E-3</v>
      </c>
      <c r="D483">
        <v>9482.01</v>
      </c>
      <c r="E483">
        <f t="shared" si="37"/>
        <v>100.42253612049863</v>
      </c>
      <c r="F483">
        <f t="shared" si="37"/>
        <v>108.91323226531182</v>
      </c>
      <c r="G483">
        <f t="shared" si="36"/>
        <v>77.678670174027246</v>
      </c>
    </row>
    <row r="484" spans="1:7" x14ac:dyDescent="0.25">
      <c r="A484" s="2">
        <v>42678</v>
      </c>
      <c r="B484">
        <v>-3.8663334170514398E-3</v>
      </c>
      <c r="C484">
        <v>-2.19438373342853E-3</v>
      </c>
      <c r="D484">
        <v>9491.51</v>
      </c>
      <c r="E484">
        <f t="shared" si="37"/>
        <v>100.03426911327089</v>
      </c>
      <c r="F484">
        <f t="shared" si="37"/>
        <v>108.67423484007369</v>
      </c>
      <c r="G484">
        <f t="shared" si="36"/>
        <v>77.756496222159782</v>
      </c>
    </row>
    <row r="485" spans="1:7" x14ac:dyDescent="0.25">
      <c r="A485" s="2">
        <v>42681</v>
      </c>
      <c r="B485">
        <v>5.8695374991542997E-3</v>
      </c>
      <c r="C485">
        <v>-6.9534256802469101E-3</v>
      </c>
      <c r="D485">
        <v>9608.24</v>
      </c>
      <c r="E485">
        <f t="shared" si="37"/>
        <v>100.62142400703172</v>
      </c>
      <c r="F485">
        <f t="shared" si="37"/>
        <v>107.91857662475554</v>
      </c>
      <c r="G485">
        <f t="shared" si="36"/>
        <v>78.712773548318921</v>
      </c>
    </row>
    <row r="486" spans="1:7" x14ac:dyDescent="0.25">
      <c r="A486" s="2">
        <v>42682</v>
      </c>
      <c r="B486">
        <v>2.8124961581562102E-3</v>
      </c>
      <c r="C486">
        <v>3.3953529583185598E-3</v>
      </c>
      <c r="D486">
        <v>9659.85</v>
      </c>
      <c r="E486">
        <f t="shared" si="37"/>
        <v>100.9044213754797</v>
      </c>
      <c r="F486">
        <f t="shared" si="37"/>
        <v>108.28499828315594</v>
      </c>
      <c r="G486">
        <f t="shared" si="36"/>
        <v>79.135573795068453</v>
      </c>
    </row>
    <row r="487" spans="1:7" x14ac:dyDescent="0.25">
      <c r="A487" s="2">
        <v>42683</v>
      </c>
      <c r="B487">
        <v>-9.4749758543799002E-3</v>
      </c>
      <c r="C487">
        <v>7.5469854283225998E-4</v>
      </c>
      <c r="D487">
        <v>9378.66</v>
      </c>
      <c r="E487">
        <f t="shared" ref="E487:F502" si="38">E486*(1+B487)</f>
        <v>99.948354419346856</v>
      </c>
      <c r="F487">
        <f t="shared" si="38"/>
        <v>108.36672081357082</v>
      </c>
      <c r="G487">
        <f t="shared" si="36"/>
        <v>76.832004692501101</v>
      </c>
    </row>
    <row r="488" spans="1:7" x14ac:dyDescent="0.25">
      <c r="A488" s="2">
        <v>42684</v>
      </c>
      <c r="B488">
        <v>1.41157248954643E-2</v>
      </c>
      <c r="C488">
        <v>-1.5627742727359301E-2</v>
      </c>
      <c r="D488">
        <v>9545.85</v>
      </c>
      <c r="E488">
        <f t="shared" si="38"/>
        <v>101.35919789408472</v>
      </c>
      <c r="F488">
        <f t="shared" si="38"/>
        <v>106.67319358048876</v>
      </c>
      <c r="G488">
        <f t="shared" si="36"/>
        <v>78.201661217477934</v>
      </c>
    </row>
    <row r="489" spans="1:7" x14ac:dyDescent="0.25">
      <c r="A489" s="2">
        <v>42685</v>
      </c>
      <c r="B489">
        <v>-6.7600382636750899E-3</v>
      </c>
      <c r="C489">
        <v>-1.0337079673867801E-2</v>
      </c>
      <c r="D489">
        <v>9433.3700000000008</v>
      </c>
      <c r="E489">
        <f t="shared" si="38"/>
        <v>100.67400583794529</v>
      </c>
      <c r="F489">
        <f t="shared" si="38"/>
        <v>105.57050427938132</v>
      </c>
      <c r="G489">
        <f t="shared" si="36"/>
        <v>77.280200807588628</v>
      </c>
    </row>
    <row r="490" spans="1:7" x14ac:dyDescent="0.25">
      <c r="A490" s="2">
        <v>42688</v>
      </c>
      <c r="B490">
        <v>-3.5978064972144799E-3</v>
      </c>
      <c r="C490">
        <v>3.51747489880488E-3</v>
      </c>
      <c r="D490">
        <v>9342.8700000000008</v>
      </c>
      <c r="E490">
        <f t="shared" si="38"/>
        <v>100.31180024564091</v>
      </c>
      <c r="F490">
        <f t="shared" si="38"/>
        <v>105.94184587823823</v>
      </c>
      <c r="G490">
        <f t="shared" si="36"/>
        <v>76.538805296431235</v>
      </c>
    </row>
    <row r="491" spans="1:7" x14ac:dyDescent="0.25">
      <c r="A491" s="2">
        <v>42689</v>
      </c>
      <c r="B491" s="3">
        <v>7.4994835321194804E-5</v>
      </c>
      <c r="C491">
        <v>4.8761357392218003E-3</v>
      </c>
      <c r="D491">
        <v>9398.1</v>
      </c>
      <c r="E491">
        <f t="shared" si="38"/>
        <v>100.3193231125811</v>
      </c>
      <c r="F491">
        <f t="shared" si="38"/>
        <v>106.45843269920422</v>
      </c>
      <c r="G491">
        <f t="shared" si="36"/>
        <v>76.991261363627061</v>
      </c>
    </row>
    <row r="492" spans="1:7" x14ac:dyDescent="0.25">
      <c r="A492" s="2">
        <v>42690</v>
      </c>
      <c r="B492">
        <v>3.12879481640104E-4</v>
      </c>
      <c r="C492" s="3">
        <v>-5.9382846402841801E-3</v>
      </c>
      <c r="D492">
        <v>9362.5400000000009</v>
      </c>
      <c r="E492">
        <f t="shared" si="38"/>
        <v>100.35071097039504</v>
      </c>
      <c r="F492">
        <f t="shared" si="38"/>
        <v>105.82625222347781</v>
      </c>
      <c r="G492">
        <f t="shared" si="36"/>
        <v>76.699946177143559</v>
      </c>
    </row>
    <row r="493" spans="1:7" x14ac:dyDescent="0.25">
      <c r="A493" s="2">
        <v>42691</v>
      </c>
      <c r="B493">
        <v>1.34934301090176E-3</v>
      </c>
      <c r="C493" s="3">
        <v>9.1008545802891103E-5</v>
      </c>
      <c r="D493">
        <v>9326.5400000000009</v>
      </c>
      <c r="E493">
        <f t="shared" si="38"/>
        <v>100.48611850088196</v>
      </c>
      <c r="F493">
        <f t="shared" si="38"/>
        <v>105.83588331680043</v>
      </c>
      <c r="G493">
        <f t="shared" si="36"/>
        <v>76.405026415799199</v>
      </c>
    </row>
    <row r="494" spans="1:7" x14ac:dyDescent="0.25">
      <c r="A494" s="2">
        <v>42692</v>
      </c>
      <c r="B494">
        <v>-2.2150279333552601E-4</v>
      </c>
      <c r="C494">
        <v>-4.5843256717489102E-3</v>
      </c>
      <c r="D494">
        <v>9349.31</v>
      </c>
      <c r="E494">
        <f t="shared" si="38"/>
        <v>100.46386054494256</v>
      </c>
      <c r="F494">
        <f t="shared" si="38"/>
        <v>105.35069715991899</v>
      </c>
      <c r="G494">
        <f t="shared" si="36"/>
        <v>76.591563164849504</v>
      </c>
    </row>
    <row r="495" spans="1:7" x14ac:dyDescent="0.25">
      <c r="A495" s="2">
        <v>42695</v>
      </c>
      <c r="B495">
        <v>4.4714169411018603E-3</v>
      </c>
      <c r="C495" s="3">
        <v>-2.9230637082797201E-3</v>
      </c>
      <c r="D495">
        <v>9444.7099999999991</v>
      </c>
      <c r="E495">
        <f t="shared" si="38"/>
        <v>100.91307635295171</v>
      </c>
      <c r="F495">
        <f t="shared" si="38"/>
        <v>105.04275036040886</v>
      </c>
      <c r="G495">
        <f t="shared" si="36"/>
        <v>77.373100532412082</v>
      </c>
    </row>
    <row r="496" spans="1:7" x14ac:dyDescent="0.25">
      <c r="A496" s="2">
        <v>42696</v>
      </c>
      <c r="B496">
        <v>1.10854390808767E-2</v>
      </c>
      <c r="C496">
        <v>-2.5844261193318E-3</v>
      </c>
      <c r="D496">
        <v>9651.4500000000007</v>
      </c>
      <c r="E496">
        <f t="shared" si="38"/>
        <v>102.03174211332622</v>
      </c>
      <c r="F496">
        <f t="shared" si="38"/>
        <v>104.77127513273096</v>
      </c>
      <c r="G496">
        <f t="shared" si="36"/>
        <v>79.066759184088113</v>
      </c>
    </row>
    <row r="497" spans="1:7" x14ac:dyDescent="0.25">
      <c r="A497" s="2">
        <v>42697</v>
      </c>
      <c r="B497" s="3">
        <v>4.6261934044396404E-3</v>
      </c>
      <c r="C497">
        <v>3.6206739534877503E-4</v>
      </c>
      <c r="D497">
        <v>9665.99</v>
      </c>
      <c r="E497">
        <f t="shared" si="38"/>
        <v>102.50376068573436</v>
      </c>
      <c r="F497">
        <f t="shared" si="38"/>
        <v>104.80920939542564</v>
      </c>
      <c r="G497">
        <f t="shared" si="36"/>
        <v>79.185873998808859</v>
      </c>
    </row>
    <row r="498" spans="1:7" x14ac:dyDescent="0.25">
      <c r="A498" s="2">
        <v>42698</v>
      </c>
      <c r="B498">
        <v>-1.68769695209188E-3</v>
      </c>
      <c r="C498" s="3">
        <v>3.8316635778317E-5</v>
      </c>
      <c r="D498">
        <v>9678.77</v>
      </c>
      <c r="E498">
        <f t="shared" si="38"/>
        <v>102.33076540124709</v>
      </c>
      <c r="F498">
        <f t="shared" si="38"/>
        <v>104.81322533172825</v>
      </c>
      <c r="G498">
        <f t="shared" si="36"/>
        <v>79.290570514086113</v>
      </c>
    </row>
    <row r="499" spans="1:7" x14ac:dyDescent="0.25">
      <c r="A499" s="2">
        <v>42699</v>
      </c>
      <c r="B499">
        <v>-1.91278287705911E-3</v>
      </c>
      <c r="C499">
        <v>-4.9245755154823196E-3</v>
      </c>
      <c r="D499">
        <v>9790.23</v>
      </c>
      <c r="E499">
        <f t="shared" si="38"/>
        <v>102.13502886539123</v>
      </c>
      <c r="F499">
        <f t="shared" si="38"/>
        <v>104.29706468856089</v>
      </c>
      <c r="G499">
        <f t="shared" si="36"/>
        <v>80.203674864070663</v>
      </c>
    </row>
    <row r="500" spans="1:7" x14ac:dyDescent="0.25">
      <c r="A500" s="2">
        <v>42702</v>
      </c>
      <c r="B500">
        <v>3.87626676296309E-3</v>
      </c>
      <c r="C500">
        <v>-1.7877864345867401E-3</v>
      </c>
      <c r="D500">
        <v>9875.5400000000009</v>
      </c>
      <c r="E500">
        <f t="shared" si="38"/>
        <v>102.53093148311642</v>
      </c>
      <c r="F500">
        <f t="shared" si="38"/>
        <v>104.11060381114346</v>
      </c>
      <c r="G500">
        <f t="shared" si="36"/>
        <v>80.902552776300922</v>
      </c>
    </row>
    <row r="501" spans="1:7" x14ac:dyDescent="0.25">
      <c r="A501" s="2">
        <v>42703</v>
      </c>
      <c r="B501">
        <v>1.8988895920024999E-3</v>
      </c>
      <c r="C501">
        <v>7.5426607485536397E-3</v>
      </c>
      <c r="D501">
        <v>9846.2099999999991</v>
      </c>
      <c r="E501">
        <f t="shared" si="38"/>
        <v>102.72562640176803</v>
      </c>
      <c r="F501">
        <f t="shared" si="38"/>
        <v>104.89587477601799</v>
      </c>
      <c r="G501">
        <f t="shared" si="36"/>
        <v>80.662275092961167</v>
      </c>
    </row>
    <row r="502" spans="1:7" x14ac:dyDescent="0.25">
      <c r="A502" s="2">
        <v>42704</v>
      </c>
      <c r="B502">
        <v>4.4658351302338901E-3</v>
      </c>
      <c r="C502">
        <v>1.06574303880081E-2</v>
      </c>
      <c r="D502">
        <v>9838.06</v>
      </c>
      <c r="E502">
        <f t="shared" si="38"/>
        <v>103.18438211292832</v>
      </c>
      <c r="F502">
        <f t="shared" si="38"/>
        <v>106.01379525943261</v>
      </c>
      <c r="G502">
        <f t="shared" si="36"/>
        <v>80.595508535879034</v>
      </c>
    </row>
    <row r="503" spans="1:7" x14ac:dyDescent="0.25">
      <c r="A503" s="2">
        <v>42705</v>
      </c>
      <c r="B503" s="3">
        <v>-1.0713576527278199E-3</v>
      </c>
      <c r="C503">
        <v>-9.0222684726627093E-3</v>
      </c>
      <c r="D503">
        <v>9892.31</v>
      </c>
      <c r="E503">
        <f t="shared" ref="E503:F518" si="39">E502*(1+B503)</f>
        <v>103.07383473550964</v>
      </c>
      <c r="F503">
        <f t="shared" si="39"/>
        <v>105.05731033679611</v>
      </c>
      <c r="G503">
        <f t="shared" si="36"/>
        <v>81.039936231793831</v>
      </c>
    </row>
    <row r="504" spans="1:7" x14ac:dyDescent="0.25">
      <c r="A504" s="2">
        <v>42706</v>
      </c>
      <c r="B504">
        <v>-3.7970374885321601E-3</v>
      </c>
      <c r="C504">
        <v>9.4304083213620007E-3</v>
      </c>
      <c r="D504">
        <v>9781.23</v>
      </c>
      <c r="E504">
        <f t="shared" si="39"/>
        <v>102.68245952093214</v>
      </c>
      <c r="F504">
        <f t="shared" si="39"/>
        <v>106.04804367041615</v>
      </c>
      <c r="G504">
        <f t="shared" si="36"/>
        <v>80.12994492373457</v>
      </c>
    </row>
    <row r="505" spans="1:7" x14ac:dyDescent="0.25">
      <c r="A505" s="2">
        <v>42709</v>
      </c>
      <c r="B505">
        <v>-2.0805018826411899E-4</v>
      </c>
      <c r="C505">
        <v>1.23280537903097E-3</v>
      </c>
      <c r="D505">
        <v>9711.7999999999993</v>
      </c>
      <c r="E505">
        <f t="shared" si="39"/>
        <v>102.66109641589739</v>
      </c>
      <c r="F505">
        <f t="shared" si="39"/>
        <v>106.17878026908875</v>
      </c>
      <c r="G505">
        <f t="shared" si="36"/>
        <v>79.561159395119574</v>
      </c>
    </row>
    <row r="506" spans="1:7" x14ac:dyDescent="0.25">
      <c r="A506" s="2">
        <v>42710</v>
      </c>
      <c r="B506">
        <v>5.5958321937728799E-3</v>
      </c>
      <c r="C506">
        <v>2.9931964253364098E-3</v>
      </c>
      <c r="D506">
        <v>9768.85</v>
      </c>
      <c r="E506">
        <f t="shared" si="39"/>
        <v>103.23557068426948</v>
      </c>
      <c r="F506">
        <f t="shared" si="39"/>
        <v>106.49659421463677</v>
      </c>
      <c r="G506">
        <f t="shared" si="36"/>
        <v>80.028525294694489</v>
      </c>
    </row>
    <row r="507" spans="1:7" x14ac:dyDescent="0.25">
      <c r="A507" s="2">
        <v>42711</v>
      </c>
      <c r="B507">
        <v>3.3014955513548799E-3</v>
      </c>
      <c r="C507">
        <v>-3.9430126429674198E-3</v>
      </c>
      <c r="D507">
        <v>9829.58</v>
      </c>
      <c r="E507">
        <f t="shared" si="39"/>
        <v>103.57640246162516</v>
      </c>
      <c r="F507">
        <f t="shared" si="39"/>
        <v>106.0766767972155</v>
      </c>
      <c r="G507">
        <f t="shared" si="36"/>
        <v>80.526038547651254</v>
      </c>
    </row>
    <row r="508" spans="1:7" x14ac:dyDescent="0.25">
      <c r="A508" s="2">
        <v>42712</v>
      </c>
      <c r="B508">
        <v>3.9717068872530204E-3</v>
      </c>
      <c r="C508">
        <v>-3.9357199024919404E-3</v>
      </c>
      <c r="D508">
        <v>9896.82</v>
      </c>
      <c r="E508">
        <f t="shared" si="39"/>
        <v>103.9877775726389</v>
      </c>
      <c r="F508">
        <f t="shared" si="39"/>
        <v>105.65918870915449</v>
      </c>
      <c r="G508">
        <f t="shared" si="36"/>
        <v>81.076883124117799</v>
      </c>
    </row>
    <row r="509" spans="1:7" x14ac:dyDescent="0.25">
      <c r="A509" s="2">
        <v>42713</v>
      </c>
      <c r="B509">
        <v>-6.7934565262379202E-3</v>
      </c>
      <c r="C509">
        <v>7.90732645056701E-3</v>
      </c>
      <c r="D509">
        <v>9867.9500000000007</v>
      </c>
      <c r="E509">
        <f t="shared" si="39"/>
        <v>103.28134112643907</v>
      </c>
      <c r="F509">
        <f t="shared" si="39"/>
        <v>106.49467040677983</v>
      </c>
      <c r="G509">
        <f t="shared" si="36"/>
        <v>80.840373859950816</v>
      </c>
    </row>
    <row r="510" spans="1:7" x14ac:dyDescent="0.25">
      <c r="A510" s="2">
        <v>42716</v>
      </c>
      <c r="B510">
        <v>-1.29504717508124E-2</v>
      </c>
      <c r="C510">
        <v>9.4393848694983903E-3</v>
      </c>
      <c r="D510">
        <v>9699.31</v>
      </c>
      <c r="E510">
        <f t="shared" si="39"/>
        <v>101.94379903579511</v>
      </c>
      <c r="F510">
        <f t="shared" si="39"/>
        <v>107.49991458729981</v>
      </c>
      <c r="G510">
        <f t="shared" si="36"/>
        <v>79.458838622364254</v>
      </c>
    </row>
    <row r="511" spans="1:7" x14ac:dyDescent="0.25">
      <c r="A511" s="2">
        <v>42717</v>
      </c>
      <c r="B511">
        <v>2.96536855645948E-3</v>
      </c>
      <c r="C511" s="3">
        <v>-3.01541036433043E-3</v>
      </c>
      <c r="D511">
        <v>9719.94</v>
      </c>
      <c r="E511">
        <f t="shared" si="39"/>
        <v>102.24609997198188</v>
      </c>
      <c r="F511">
        <f t="shared" si="39"/>
        <v>107.17575823068864</v>
      </c>
      <c r="G511">
        <f t="shared" si="36"/>
        <v>79.627844030045779</v>
      </c>
    </row>
    <row r="512" spans="1:7" x14ac:dyDescent="0.25">
      <c r="A512" s="2">
        <v>42718</v>
      </c>
      <c r="B512">
        <v>-5.3630689434129896E-3</v>
      </c>
      <c r="C512">
        <v>5.6080400587209403E-3</v>
      </c>
      <c r="D512">
        <v>9706.15</v>
      </c>
      <c r="E512">
        <f t="shared" si="39"/>
        <v>101.69774708863704</v>
      </c>
      <c r="F512">
        <f t="shared" si="39"/>
        <v>107.77680417617013</v>
      </c>
      <c r="G512">
        <f t="shared" si="36"/>
        <v>79.514873377019697</v>
      </c>
    </row>
    <row r="513" spans="1:7" x14ac:dyDescent="0.25">
      <c r="A513" s="2">
        <v>42719</v>
      </c>
      <c r="B513">
        <v>-1.01547418356942E-2</v>
      </c>
      <c r="C513">
        <v>1.8284017912822601E-3</v>
      </c>
      <c r="D513">
        <v>9479.16</v>
      </c>
      <c r="E513">
        <f t="shared" si="39"/>
        <v>100.66503272168022</v>
      </c>
      <c r="F513">
        <f t="shared" si="39"/>
        <v>107.97386347798451</v>
      </c>
      <c r="G513">
        <f t="shared" si="36"/>
        <v>77.655322359587473</v>
      </c>
    </row>
    <row r="514" spans="1:7" x14ac:dyDescent="0.25">
      <c r="A514" s="2">
        <v>42720</v>
      </c>
      <c r="B514">
        <v>5.8496328422733403E-4</v>
      </c>
      <c r="C514">
        <v>1.6234578422454999E-3</v>
      </c>
      <c r="D514">
        <v>9470.33</v>
      </c>
      <c r="E514">
        <f t="shared" si="39"/>
        <v>100.72391806982796</v>
      </c>
      <c r="F514">
        <f t="shared" si="39"/>
        <v>108.1491544934054</v>
      </c>
      <c r="G514">
        <f t="shared" si="36"/>
        <v>77.582985095902174</v>
      </c>
    </row>
    <row r="515" spans="1:7" x14ac:dyDescent="0.25">
      <c r="A515" s="2">
        <v>42723</v>
      </c>
      <c r="B515">
        <v>-9.0924957457540305E-3</v>
      </c>
      <c r="C515">
        <v>-1.50332694964573E-3</v>
      </c>
      <c r="D515">
        <v>9377.43</v>
      </c>
      <c r="E515">
        <f t="shared" si="39"/>
        <v>99.80808627328237</v>
      </c>
      <c r="F515">
        <f t="shared" si="39"/>
        <v>107.98657095487407</v>
      </c>
      <c r="G515">
        <f t="shared" si="36"/>
        <v>76.821928267321837</v>
      </c>
    </row>
    <row r="516" spans="1:7" x14ac:dyDescent="0.25">
      <c r="A516" s="2">
        <v>42724</v>
      </c>
      <c r="B516">
        <v>-7.6481426728594298E-3</v>
      </c>
      <c r="C516">
        <v>7.1716107655871303E-3</v>
      </c>
      <c r="D516">
        <v>9283.41</v>
      </c>
      <c r="E516">
        <f t="shared" si="39"/>
        <v>99.044739789559245</v>
      </c>
      <c r="F516">
        <f t="shared" si="39"/>
        <v>108.76100860967287</v>
      </c>
      <c r="G516">
        <f t="shared" si="36"/>
        <v>76.051696157277433</v>
      </c>
    </row>
    <row r="517" spans="1:7" x14ac:dyDescent="0.25">
      <c r="A517" s="2">
        <v>42725</v>
      </c>
      <c r="B517">
        <v>5.7424367117006698E-3</v>
      </c>
      <c r="C517">
        <v>2.4753806069171399E-3</v>
      </c>
      <c r="D517">
        <v>9331.6299999999992</v>
      </c>
      <c r="E517">
        <f t="shared" si="39"/>
        <v>99.61349793942766</v>
      </c>
      <c r="F517">
        <f t="shared" si="39"/>
        <v>109.030233501174</v>
      </c>
      <c r="G517">
        <f t="shared" si="36"/>
        <v>76.446724793167036</v>
      </c>
    </row>
    <row r="518" spans="1:7" x14ac:dyDescent="0.25">
      <c r="A518" s="2">
        <v>42726</v>
      </c>
      <c r="B518">
        <v>-7.1227475694452301E-3</v>
      </c>
      <c r="C518">
        <v>1.7186579686713601E-3</v>
      </c>
      <c r="D518">
        <v>9200.24</v>
      </c>
      <c r="E518">
        <f t="shared" si="39"/>
        <v>98.903976139095661</v>
      </c>
      <c r="F518">
        <f t="shared" si="39"/>
        <v>109.21761918080689</v>
      </c>
      <c r="G518">
        <f t="shared" si="36"/>
        <v>75.370349586415998</v>
      </c>
    </row>
    <row r="519" spans="1:7" x14ac:dyDescent="0.25">
      <c r="A519" s="2">
        <v>42727</v>
      </c>
      <c r="B519">
        <v>-5.5436968648017301E-3</v>
      </c>
      <c r="C519">
        <v>-3.4828585909309801E-3</v>
      </c>
      <c r="D519">
        <v>9181.75</v>
      </c>
      <c r="E519">
        <f t="shared" ref="E519:F534" si="40">E518*(1+B519)</f>
        <v>98.355682476656938</v>
      </c>
      <c r="F519">
        <f t="shared" si="40"/>
        <v>108.83722965756199</v>
      </c>
      <c r="G519">
        <f t="shared" ref="G519:G582" si="41">D519/$D$5*100</f>
        <v>75.218875520103296</v>
      </c>
    </row>
    <row r="520" spans="1:7" x14ac:dyDescent="0.25">
      <c r="A520" s="2">
        <v>42730</v>
      </c>
      <c r="B520">
        <v>-2.5999999999999998E-4</v>
      </c>
      <c r="C520" s="3">
        <v>6.7762635780343997E-21</v>
      </c>
      <c r="D520">
        <v>9181.75</v>
      </c>
      <c r="E520">
        <f t="shared" si="40"/>
        <v>98.330109999213008</v>
      </c>
      <c r="F520">
        <f t="shared" si="40"/>
        <v>108.83722965756199</v>
      </c>
      <c r="G520">
        <f t="shared" si="41"/>
        <v>75.218875520103296</v>
      </c>
    </row>
    <row r="521" spans="1:7" x14ac:dyDescent="0.25">
      <c r="A521" s="2">
        <v>42731</v>
      </c>
      <c r="B521">
        <v>-2.5999999999999998E-4</v>
      </c>
      <c r="C521" s="3">
        <v>6.7762635780343997E-21</v>
      </c>
      <c r="D521">
        <v>9181.75</v>
      </c>
      <c r="E521">
        <f t="shared" si="40"/>
        <v>98.304544170613212</v>
      </c>
      <c r="F521">
        <f t="shared" si="40"/>
        <v>108.83722965756199</v>
      </c>
      <c r="G521">
        <f t="shared" si="41"/>
        <v>75.218875520103296</v>
      </c>
    </row>
    <row r="522" spans="1:7" x14ac:dyDescent="0.25">
      <c r="A522" s="2">
        <v>42732</v>
      </c>
      <c r="B522">
        <v>6.2388184330251896E-3</v>
      </c>
      <c r="C522">
        <v>-6.1119550813115698E-4</v>
      </c>
      <c r="D522">
        <v>9300.6299999999992</v>
      </c>
      <c r="E522">
        <f t="shared" si="40"/>
        <v>98.917848372834968</v>
      </c>
      <c r="F522">
        <f t="shared" si="40"/>
        <v>108.77070883167785</v>
      </c>
      <c r="G522">
        <f t="shared" si="41"/>
        <v>76.192766109787158</v>
      </c>
    </row>
    <row r="523" spans="1:7" x14ac:dyDescent="0.25">
      <c r="A523" s="2">
        <v>42733</v>
      </c>
      <c r="B523">
        <v>2.5383532738001901E-3</v>
      </c>
      <c r="C523">
        <v>-3.4256325565029498E-4</v>
      </c>
      <c r="D523">
        <v>9312.76</v>
      </c>
      <c r="E523">
        <f t="shared" si="40"/>
        <v>99.168936817089417</v>
      </c>
      <c r="F523">
        <f t="shared" si="40"/>
        <v>108.73344798354108</v>
      </c>
      <c r="G523">
        <f t="shared" si="41"/>
        <v>76.292137684929031</v>
      </c>
    </row>
    <row r="524" spans="1:7" x14ac:dyDescent="0.25">
      <c r="A524" s="2">
        <v>42734</v>
      </c>
      <c r="B524">
        <v>1.3357568979155601E-2</v>
      </c>
      <c r="C524">
        <v>3.29273085330371E-3</v>
      </c>
      <c r="D524">
        <v>9394.8700000000008</v>
      </c>
      <c r="E524">
        <f t="shared" si="40"/>
        <v>100.49359273121321</v>
      </c>
      <c r="F524">
        <f t="shared" si="40"/>
        <v>109.09147796250258</v>
      </c>
      <c r="G524">
        <f t="shared" si="41"/>
        <v>76.964800507261998</v>
      </c>
    </row>
    <row r="525" spans="1:7" x14ac:dyDescent="0.25">
      <c r="A525" s="2">
        <v>42737</v>
      </c>
      <c r="B525">
        <v>-2.5999999999999998E-4</v>
      </c>
      <c r="C525" s="3">
        <v>6.7762635780343997E-21</v>
      </c>
      <c r="D525">
        <v>9394.8700000000008</v>
      </c>
      <c r="E525">
        <f t="shared" si="40"/>
        <v>100.46746439710309</v>
      </c>
      <c r="F525">
        <f t="shared" si="40"/>
        <v>109.09147796250258</v>
      </c>
      <c r="G525">
        <f t="shared" si="41"/>
        <v>76.964800507261998</v>
      </c>
    </row>
    <row r="526" spans="1:7" x14ac:dyDescent="0.25">
      <c r="A526" s="2">
        <v>42738</v>
      </c>
      <c r="B526" s="3">
        <v>8.4984362238270898E-5</v>
      </c>
      <c r="C526">
        <v>-3.6632443434101202E-3</v>
      </c>
      <c r="D526">
        <v>9459.5499999999993</v>
      </c>
      <c r="E526">
        <f t="shared" si="40"/>
        <v>100.47600256049058</v>
      </c>
      <c r="F526">
        <f t="shared" si="40"/>
        <v>108.6918492229422</v>
      </c>
      <c r="G526">
        <f t="shared" si="41"/>
        <v>77.494673011810718</v>
      </c>
    </row>
    <row r="527" spans="1:7" x14ac:dyDescent="0.25">
      <c r="A527" s="2">
        <v>42739</v>
      </c>
      <c r="B527">
        <v>-7.3179414381533499E-4</v>
      </c>
      <c r="C527">
        <v>-1.05383595553142E-2</v>
      </c>
      <c r="D527">
        <v>9440.99</v>
      </c>
      <c r="E527">
        <f t="shared" si="40"/>
        <v>100.40247481022284</v>
      </c>
      <c r="F527">
        <f t="shared" si="40"/>
        <v>107.54641543509882</v>
      </c>
      <c r="G527">
        <f t="shared" si="41"/>
        <v>77.342625490406519</v>
      </c>
    </row>
    <row r="528" spans="1:7" x14ac:dyDescent="0.25">
      <c r="A528" s="2">
        <v>42740</v>
      </c>
      <c r="B528">
        <v>6.0286424734664603E-3</v>
      </c>
      <c r="C528">
        <v>-1.00487107470637E-2</v>
      </c>
      <c r="D528">
        <v>9598.68</v>
      </c>
      <c r="E528">
        <f t="shared" si="40"/>
        <v>101.00776543430489</v>
      </c>
      <c r="F528">
        <f t="shared" si="40"/>
        <v>106.46571261450796</v>
      </c>
      <c r="G528">
        <f t="shared" si="41"/>
        <v>78.634455967250801</v>
      </c>
    </row>
    <row r="529" spans="1:7" x14ac:dyDescent="0.25">
      <c r="A529" s="2">
        <v>42741</v>
      </c>
      <c r="B529">
        <v>-1.9873707366141599E-3</v>
      </c>
      <c r="C529">
        <v>1.0771636525811199E-3</v>
      </c>
      <c r="D529">
        <v>9611.0499999999993</v>
      </c>
      <c r="E529">
        <f t="shared" si="40"/>
        <v>100.80702555710997</v>
      </c>
      <c r="F529">
        <f t="shared" si="40"/>
        <v>106.58039361038244</v>
      </c>
      <c r="G529">
        <f t="shared" si="41"/>
        <v>78.735793674134968</v>
      </c>
    </row>
    <row r="530" spans="1:7" x14ac:dyDescent="0.25">
      <c r="A530" s="2">
        <v>42744</v>
      </c>
      <c r="B530">
        <v>2.6532909591739698E-3</v>
      </c>
      <c r="C530">
        <v>1.2966121077038399E-3</v>
      </c>
      <c r="D530">
        <v>9602.32</v>
      </c>
      <c r="E530">
        <f t="shared" si="40"/>
        <v>101.07449592664186</v>
      </c>
      <c r="F530">
        <f t="shared" si="40"/>
        <v>106.7185870391815</v>
      </c>
      <c r="G530">
        <f t="shared" si="41"/>
        <v>78.664275632008952</v>
      </c>
    </row>
    <row r="531" spans="1:7" x14ac:dyDescent="0.25">
      <c r="A531" s="2">
        <v>42745</v>
      </c>
      <c r="B531">
        <v>8.7644589676756004E-3</v>
      </c>
      <c r="C531">
        <v>-2.3546687336771501E-3</v>
      </c>
      <c r="D531">
        <v>9664.19</v>
      </c>
      <c r="E531">
        <f t="shared" si="40"/>
        <v>101.96035919886941</v>
      </c>
      <c r="F531">
        <f t="shared" si="40"/>
        <v>106.46730011897813</v>
      </c>
      <c r="G531">
        <f t="shared" si="41"/>
        <v>79.17112801074164</v>
      </c>
    </row>
    <row r="532" spans="1:7" x14ac:dyDescent="0.25">
      <c r="A532" s="2">
        <v>42746</v>
      </c>
      <c r="B532">
        <v>2.3831538547043601E-3</v>
      </c>
      <c r="C532">
        <v>-6.9481765488005999E-3</v>
      </c>
      <c r="D532">
        <v>9733.9</v>
      </c>
      <c r="E532">
        <f t="shared" si="40"/>
        <v>102.20334642192124</v>
      </c>
      <c r="F532">
        <f t="shared" si="40"/>
        <v>105.72754652107733</v>
      </c>
      <c r="G532">
        <f t="shared" si="41"/>
        <v>79.742207359722656</v>
      </c>
    </row>
    <row r="533" spans="1:7" x14ac:dyDescent="0.25">
      <c r="A533" s="2">
        <v>42747</v>
      </c>
      <c r="B533">
        <v>-1.06131687547784E-3</v>
      </c>
      <c r="C533">
        <v>2.05872245840206E-3</v>
      </c>
      <c r="D533">
        <v>9723.0499999999993</v>
      </c>
      <c r="E533">
        <f t="shared" si="40"/>
        <v>102.09487628563335</v>
      </c>
      <c r="F533">
        <f t="shared" si="40"/>
        <v>105.94521019557203</v>
      </c>
      <c r="G533">
        <f t="shared" si="41"/>
        <v>79.653321820539688</v>
      </c>
    </row>
    <row r="534" spans="1:7" x14ac:dyDescent="0.25">
      <c r="A534" s="2">
        <v>42748</v>
      </c>
      <c r="B534">
        <v>8.9006427994929105E-4</v>
      </c>
      <c r="C534" s="3">
        <v>-6.5534625634116196E-4</v>
      </c>
      <c r="D534">
        <v>9787.34</v>
      </c>
      <c r="E534">
        <f t="shared" si="40"/>
        <v>102.18574728818102</v>
      </c>
      <c r="F534">
        <f t="shared" si="40"/>
        <v>105.87577939869308</v>
      </c>
      <c r="G534">
        <f t="shared" si="41"/>
        <v>80.179999361007191</v>
      </c>
    </row>
    <row r="535" spans="1:7" x14ac:dyDescent="0.25">
      <c r="A535" s="2">
        <v>42751</v>
      </c>
      <c r="B535">
        <v>-1.2968437490083E-2</v>
      </c>
      <c r="C535">
        <v>-6.9205085474334498E-3</v>
      </c>
      <c r="D535">
        <v>9666.09</v>
      </c>
      <c r="E535">
        <f t="shared" ref="E535:F550" si="42">E534*(1+B535)</f>
        <v>100.86055781209683</v>
      </c>
      <c r="F535">
        <f t="shared" si="42"/>
        <v>105.14306516239826</v>
      </c>
      <c r="G535">
        <f t="shared" si="41"/>
        <v>79.186693220368156</v>
      </c>
    </row>
    <row r="536" spans="1:7" x14ac:dyDescent="0.25">
      <c r="A536" s="2">
        <v>42752</v>
      </c>
      <c r="B536">
        <v>1.9833297948818199E-3</v>
      </c>
      <c r="C536">
        <v>-9.2425561583373908E-3</v>
      </c>
      <c r="D536">
        <v>9702.19</v>
      </c>
      <c r="E536">
        <f t="shared" si="42"/>
        <v>101.06059756153397</v>
      </c>
      <c r="F536">
        <f t="shared" si="42"/>
        <v>104.17127447797508</v>
      </c>
      <c r="G536">
        <f t="shared" si="41"/>
        <v>79.482432203271813</v>
      </c>
    </row>
    <row r="537" spans="1:7" x14ac:dyDescent="0.25">
      <c r="A537" s="2">
        <v>42753</v>
      </c>
      <c r="B537">
        <v>8.7011513413649301E-3</v>
      </c>
      <c r="C537">
        <v>-2.1072702957990598E-3</v>
      </c>
      <c r="D537">
        <v>9802.86</v>
      </c>
      <c r="E537">
        <f t="shared" si="42"/>
        <v>101.93994111556565</v>
      </c>
      <c r="F537">
        <f t="shared" si="42"/>
        <v>103.95175744559211</v>
      </c>
      <c r="G537">
        <f t="shared" si="41"/>
        <v>80.307142547008993</v>
      </c>
    </row>
    <row r="538" spans="1:7" x14ac:dyDescent="0.25">
      <c r="A538" s="2">
        <v>42754</v>
      </c>
      <c r="B538">
        <v>-3.2150642218660799E-3</v>
      </c>
      <c r="C538">
        <v>-2.2037078438339802E-3</v>
      </c>
      <c r="D538">
        <v>9792.3700000000008</v>
      </c>
      <c r="E538">
        <f t="shared" si="42"/>
        <v>101.61219765810586</v>
      </c>
      <c r="F538">
        <f t="shared" si="42"/>
        <v>103.72267814232893</v>
      </c>
      <c r="G538">
        <f t="shared" si="41"/>
        <v>80.221206205439472</v>
      </c>
    </row>
    <row r="539" spans="1:7" x14ac:dyDescent="0.25">
      <c r="A539" s="2">
        <v>42755</v>
      </c>
      <c r="B539">
        <v>-7.3407071598947102E-4</v>
      </c>
      <c r="C539">
        <v>8.1881684157333792E-3</v>
      </c>
      <c r="D539">
        <v>9715.7199999999993</v>
      </c>
      <c r="E539">
        <f t="shared" si="42"/>
        <v>101.5376071194177</v>
      </c>
      <c r="F539">
        <f t="shared" si="42"/>
        <v>104.57197689948923</v>
      </c>
      <c r="G539">
        <f t="shared" si="41"/>
        <v>79.593272880243731</v>
      </c>
    </row>
    <row r="540" spans="1:7" x14ac:dyDescent="0.25">
      <c r="A540" s="2">
        <v>42758</v>
      </c>
      <c r="B540">
        <v>6.1903499561588998E-3</v>
      </c>
      <c r="C540">
        <v>-2.6683209595964599E-4</v>
      </c>
      <c r="D540">
        <v>9726.82</v>
      </c>
      <c r="E540">
        <f t="shared" si="42"/>
        <v>102.16616044119786</v>
      </c>
      <c r="F540">
        <f t="shared" si="42"/>
        <v>104.54407373971449</v>
      </c>
      <c r="G540">
        <f t="shared" si="41"/>
        <v>79.68420647332492</v>
      </c>
    </row>
    <row r="541" spans="1:7" x14ac:dyDescent="0.25">
      <c r="A541" s="2">
        <v>42759</v>
      </c>
      <c r="B541">
        <v>6.20657627481016E-3</v>
      </c>
      <c r="C541">
        <v>-3.85632362644604E-3</v>
      </c>
      <c r="D541">
        <v>9759.26</v>
      </c>
      <c r="E541">
        <f t="shared" si="42"/>
        <v>102.80026250868066</v>
      </c>
      <c r="F541">
        <f t="shared" si="42"/>
        <v>104.14091795814711</v>
      </c>
      <c r="G541">
        <f t="shared" si="41"/>
        <v>79.94996194715857</v>
      </c>
    </row>
    <row r="542" spans="1:7" x14ac:dyDescent="0.25">
      <c r="A542" s="2">
        <v>42760</v>
      </c>
      <c r="B542">
        <v>1.4199486848519901E-3</v>
      </c>
      <c r="C542">
        <v>-1.8750103819872E-3</v>
      </c>
      <c r="D542">
        <v>9742.32</v>
      </c>
      <c r="E542">
        <f t="shared" si="42"/>
        <v>102.94623360623231</v>
      </c>
      <c r="F542">
        <f t="shared" si="42"/>
        <v>103.94565265578591</v>
      </c>
      <c r="G542">
        <f t="shared" si="41"/>
        <v>79.811185815014866</v>
      </c>
    </row>
    <row r="543" spans="1:7" x14ac:dyDescent="0.25">
      <c r="A543" s="2">
        <v>42761</v>
      </c>
      <c r="B543">
        <v>6.9415648375878002E-3</v>
      </c>
      <c r="C543">
        <v>-6.1042924896185097E-3</v>
      </c>
      <c r="D543">
        <v>9854.36</v>
      </c>
      <c r="E543">
        <f t="shared" si="42"/>
        <v>103.66084156159545</v>
      </c>
      <c r="F543">
        <f t="shared" si="42"/>
        <v>103.31113798895069</v>
      </c>
      <c r="G543">
        <f t="shared" si="41"/>
        <v>80.729041650043314</v>
      </c>
    </row>
    <row r="544" spans="1:7" x14ac:dyDescent="0.25">
      <c r="A544" s="2">
        <v>42762</v>
      </c>
      <c r="B544">
        <v>1.1879948850680899E-3</v>
      </c>
      <c r="C544">
        <v>-1.4358300132176201E-3</v>
      </c>
      <c r="D544">
        <v>9804.0499999999993</v>
      </c>
      <c r="E544">
        <f t="shared" si="42"/>
        <v>103.78399011115248</v>
      </c>
      <c r="F544">
        <f t="shared" si="42"/>
        <v>103.16280075632649</v>
      </c>
      <c r="G544">
        <f t="shared" si="41"/>
        <v>80.31689128356453</v>
      </c>
    </row>
    <row r="545" spans="1:7" x14ac:dyDescent="0.25">
      <c r="A545" s="2">
        <v>42765</v>
      </c>
      <c r="B545">
        <v>-2.5999999999999998E-4</v>
      </c>
      <c r="C545">
        <v>0</v>
      </c>
      <c r="D545">
        <v>9804.0499999999993</v>
      </c>
      <c r="E545">
        <f t="shared" si="42"/>
        <v>103.75700627372358</v>
      </c>
      <c r="F545">
        <f t="shared" si="42"/>
        <v>103.16280075632649</v>
      </c>
      <c r="G545">
        <f t="shared" si="41"/>
        <v>80.31689128356453</v>
      </c>
    </row>
    <row r="546" spans="1:7" x14ac:dyDescent="0.25">
      <c r="A546" s="2">
        <v>42766</v>
      </c>
      <c r="B546">
        <v>-2.5999999999999998E-4</v>
      </c>
      <c r="C546">
        <v>0</v>
      </c>
      <c r="D546">
        <v>9804.0499999999993</v>
      </c>
      <c r="E546">
        <f t="shared" si="42"/>
        <v>103.73002945209241</v>
      </c>
      <c r="F546">
        <f t="shared" si="42"/>
        <v>103.16280075632649</v>
      </c>
      <c r="G546">
        <f t="shared" si="41"/>
        <v>80.31689128356453</v>
      </c>
    </row>
    <row r="547" spans="1:7" x14ac:dyDescent="0.25">
      <c r="A547" s="2">
        <v>42767</v>
      </c>
      <c r="B547">
        <v>1.2910036935995199E-2</v>
      </c>
      <c r="C547">
        <v>1.9114321067870501E-2</v>
      </c>
      <c r="D547">
        <v>9756.61</v>
      </c>
      <c r="E547">
        <f t="shared" si="42"/>
        <v>105.06918796369078</v>
      </c>
      <c r="F547">
        <f t="shared" si="42"/>
        <v>105.13468765224368</v>
      </c>
      <c r="G547">
        <f t="shared" si="41"/>
        <v>79.928252575837405</v>
      </c>
    </row>
    <row r="548" spans="1:7" x14ac:dyDescent="0.25">
      <c r="A548" s="2">
        <v>42768</v>
      </c>
      <c r="B548">
        <v>-3.34361079309507E-3</v>
      </c>
      <c r="C548">
        <v>1.4501472409799701E-3</v>
      </c>
      <c r="D548">
        <v>9696.32</v>
      </c>
      <c r="E548">
        <f t="shared" si="42"/>
        <v>104.71787749279365</v>
      </c>
      <c r="F548">
        <f t="shared" si="42"/>
        <v>105.28714842947389</v>
      </c>
      <c r="G548">
        <f t="shared" si="41"/>
        <v>79.434343897741485</v>
      </c>
    </row>
    <row r="549" spans="1:7" x14ac:dyDescent="0.25">
      <c r="A549" s="2">
        <v>42769</v>
      </c>
      <c r="B549">
        <v>-7.5342755873415105E-4</v>
      </c>
      <c r="C549">
        <v>-3.6760416337957499E-3</v>
      </c>
      <c r="D549">
        <v>9683.23</v>
      </c>
      <c r="E549">
        <f t="shared" si="42"/>
        <v>104.63898015799842</v>
      </c>
      <c r="F549">
        <f t="shared" si="42"/>
        <v>104.90010848834351</v>
      </c>
      <c r="G549">
        <f t="shared" si="41"/>
        <v>79.32710779563044</v>
      </c>
    </row>
    <row r="550" spans="1:7" x14ac:dyDescent="0.25">
      <c r="A550" s="2">
        <v>42772</v>
      </c>
      <c r="B550">
        <v>-9.6227614310252904E-4</v>
      </c>
      <c r="C550">
        <v>-1.33451946572593E-2</v>
      </c>
      <c r="D550">
        <v>9840.26</v>
      </c>
      <c r="E550">
        <f t="shared" si="42"/>
        <v>104.5382885637538</v>
      </c>
      <c r="F550">
        <f t="shared" si="42"/>
        <v>103.50019612099895</v>
      </c>
      <c r="G550">
        <f t="shared" si="41"/>
        <v>80.613531410183427</v>
      </c>
    </row>
    <row r="551" spans="1:7" x14ac:dyDescent="0.25">
      <c r="A551" s="2">
        <v>42773</v>
      </c>
      <c r="B551">
        <v>-1.8376000768566699E-3</v>
      </c>
      <c r="C551">
        <v>-5.4131614363241301E-3</v>
      </c>
      <c r="D551">
        <v>9846.06</v>
      </c>
      <c r="E551">
        <f t="shared" ref="E551:F566" si="43">E550*(1+B551)</f>
        <v>104.34618899665458</v>
      </c>
      <c r="F551">
        <f t="shared" si="43"/>
        <v>102.93993285070478</v>
      </c>
      <c r="G551">
        <f t="shared" si="41"/>
        <v>80.661046260622243</v>
      </c>
    </row>
    <row r="552" spans="1:7" x14ac:dyDescent="0.25">
      <c r="A552" s="2">
        <v>42774</v>
      </c>
      <c r="B552">
        <v>1.05642563930972E-2</v>
      </c>
      <c r="C552">
        <v>-4.6332379900473602E-3</v>
      </c>
      <c r="D552">
        <v>9955.34</v>
      </c>
      <c r="E552">
        <f t="shared" si="43"/>
        <v>105.44852889085782</v>
      </c>
      <c r="F552">
        <f t="shared" si="43"/>
        <v>102.46298764312797</v>
      </c>
      <c r="G552">
        <f t="shared" si="41"/>
        <v>81.556291580614271</v>
      </c>
    </row>
    <row r="553" spans="1:7" x14ac:dyDescent="0.25">
      <c r="A553" s="2">
        <v>42775</v>
      </c>
      <c r="B553">
        <v>7.55754273901936E-3</v>
      </c>
      <c r="C553" s="3">
        <v>1.9176844594567201E-3</v>
      </c>
      <c r="D553">
        <v>10075.17</v>
      </c>
      <c r="E553">
        <f t="shared" si="43"/>
        <v>106.24546065471719</v>
      </c>
      <c r="F553">
        <f t="shared" si="43"/>
        <v>102.6594793222007</v>
      </c>
      <c r="G553">
        <f t="shared" si="41"/>
        <v>82.537964775111405</v>
      </c>
    </row>
    <row r="554" spans="1:7" x14ac:dyDescent="0.25">
      <c r="A554" s="2">
        <v>42776</v>
      </c>
      <c r="B554">
        <v>4.09710526123825E-3</v>
      </c>
      <c r="C554">
        <v>-4.5381494810655797E-4</v>
      </c>
      <c r="D554">
        <v>10125.209999999999</v>
      </c>
      <c r="E554">
        <f t="shared" si="43"/>
        <v>106.68075949054831</v>
      </c>
      <c r="F554">
        <f t="shared" si="43"/>
        <v>102.61289091591944</v>
      </c>
      <c r="G554">
        <f t="shared" si="41"/>
        <v>82.947903243380068</v>
      </c>
    </row>
    <row r="555" spans="1:7" x14ac:dyDescent="0.25">
      <c r="A555" s="2">
        <v>42779</v>
      </c>
      <c r="B555">
        <v>5.8579300307927502E-3</v>
      </c>
      <c r="C555">
        <v>-1.5767418763175702E-2</v>
      </c>
      <c r="D555">
        <v>10257.84</v>
      </c>
      <c r="E555">
        <f t="shared" si="43"/>
        <v>107.30568791527578</v>
      </c>
      <c r="F555">
        <f t="shared" si="43"/>
        <v>100.99495049434807</v>
      </c>
      <c r="G555">
        <f t="shared" si="41"/>
        <v>84.034436797466313</v>
      </c>
    </row>
    <row r="556" spans="1:7" x14ac:dyDescent="0.25">
      <c r="A556" s="2">
        <v>42780</v>
      </c>
      <c r="B556">
        <v>4.7240975064884198E-3</v>
      </c>
      <c r="C556">
        <v>2.8210873579593899E-3</v>
      </c>
      <c r="D556">
        <v>10254.44</v>
      </c>
      <c r="E556">
        <f t="shared" si="43"/>
        <v>107.81261044798836</v>
      </c>
      <c r="F556">
        <f t="shared" si="43"/>
        <v>101.27986607240543</v>
      </c>
      <c r="G556">
        <f t="shared" si="41"/>
        <v>84.00658326445047</v>
      </c>
    </row>
    <row r="557" spans="1:7" x14ac:dyDescent="0.25">
      <c r="A557" s="2">
        <v>42781</v>
      </c>
      <c r="B557">
        <v>-7.9467478747963596E-4</v>
      </c>
      <c r="C557">
        <v>-2.04448627474947E-3</v>
      </c>
      <c r="D557">
        <v>10436.040000000001</v>
      </c>
      <c r="E557">
        <f t="shared" si="43"/>
        <v>107.72693448469299</v>
      </c>
      <c r="F557">
        <f t="shared" si="43"/>
        <v>101.07280077631192</v>
      </c>
      <c r="G557">
        <f t="shared" si="41"/>
        <v>85.49428961612098</v>
      </c>
    </row>
    <row r="558" spans="1:7" x14ac:dyDescent="0.25">
      <c r="A558" s="2">
        <v>42782</v>
      </c>
      <c r="B558">
        <v>-1.59722731369766E-3</v>
      </c>
      <c r="C558">
        <v>3.2396572138728799E-3</v>
      </c>
      <c r="D558">
        <v>10455.02</v>
      </c>
      <c r="E558">
        <f t="shared" si="43"/>
        <v>107.55487008251312</v>
      </c>
      <c r="F558">
        <f t="shared" si="43"/>
        <v>101.40024200447324</v>
      </c>
      <c r="G558">
        <f t="shared" si="41"/>
        <v>85.64977786807421</v>
      </c>
    </row>
    <row r="559" spans="1:7" x14ac:dyDescent="0.25">
      <c r="A559" s="2">
        <v>42783</v>
      </c>
      <c r="B559">
        <v>-6.1909724296611004E-3</v>
      </c>
      <c r="C559">
        <v>4.6548954379131199E-3</v>
      </c>
      <c r="D559">
        <v>10360.129999999999</v>
      </c>
      <c r="E559">
        <f t="shared" si="43"/>
        <v>106.88900084715651</v>
      </c>
      <c r="F559">
        <f t="shared" si="43"/>
        <v>101.87224952838315</v>
      </c>
      <c r="G559">
        <f t="shared" si="41"/>
        <v>84.872418530463975</v>
      </c>
    </row>
    <row r="560" spans="1:7" x14ac:dyDescent="0.25">
      <c r="A560" s="2">
        <v>42786</v>
      </c>
      <c r="B560">
        <v>5.88507984682414E-4</v>
      </c>
      <c r="C560">
        <v>-6.5876909239459304E-3</v>
      </c>
      <c r="D560">
        <v>10445.48</v>
      </c>
      <c r="E560">
        <f t="shared" si="43"/>
        <v>106.95190587762978</v>
      </c>
      <c r="F560">
        <f t="shared" si="43"/>
        <v>101.20114663476306</v>
      </c>
      <c r="G560">
        <f t="shared" si="41"/>
        <v>85.571624131317947</v>
      </c>
    </row>
    <row r="561" spans="1:7" x14ac:dyDescent="0.25">
      <c r="A561" s="2">
        <v>42787</v>
      </c>
      <c r="B561">
        <v>-5.6876895206903297E-4</v>
      </c>
      <c r="C561" s="3">
        <v>8.0691342100558606E-5</v>
      </c>
      <c r="D561">
        <v>10408.56</v>
      </c>
      <c r="E561">
        <f t="shared" si="43"/>
        <v>106.89107495420198</v>
      </c>
      <c r="F561">
        <f t="shared" si="43"/>
        <v>101.20931269110713</v>
      </c>
      <c r="G561">
        <f t="shared" si="41"/>
        <v>85.269167531628099</v>
      </c>
    </row>
    <row r="562" spans="1:7" x14ac:dyDescent="0.25">
      <c r="A562" s="2">
        <v>42788</v>
      </c>
      <c r="B562">
        <v>1.47543280729906E-2</v>
      </c>
      <c r="C562">
        <v>-6.7451607198109002E-3</v>
      </c>
      <c r="D562">
        <v>10537.58</v>
      </c>
      <c r="E562">
        <f t="shared" si="43"/>
        <v>108.46818094215092</v>
      </c>
      <c r="F562">
        <f t="shared" si="43"/>
        <v>100.52663961066402</v>
      </c>
      <c r="G562">
        <f t="shared" si="41"/>
        <v>86.326127187423978</v>
      </c>
    </row>
    <row r="563" spans="1:7" x14ac:dyDescent="0.25">
      <c r="A563" s="2">
        <v>42789</v>
      </c>
      <c r="B563">
        <v>7.8285979686269005E-3</v>
      </c>
      <c r="C563">
        <v>9.0514121184702995E-3</v>
      </c>
      <c r="D563">
        <v>10521.53</v>
      </c>
      <c r="E563">
        <f t="shared" si="43"/>
        <v>109.31733472313532</v>
      </c>
      <c r="F563">
        <f t="shared" si="43"/>
        <v>101.43654765466509</v>
      </c>
      <c r="G563">
        <f t="shared" si="41"/>
        <v>86.194642127157934</v>
      </c>
    </row>
    <row r="564" spans="1:7" x14ac:dyDescent="0.25">
      <c r="A564" s="2">
        <v>42790</v>
      </c>
      <c r="B564">
        <v>-4.2447777994701402E-3</v>
      </c>
      <c r="C564">
        <v>1.33639772520848E-2</v>
      </c>
      <c r="D564">
        <v>10418.66</v>
      </c>
      <c r="E564">
        <f t="shared" si="43"/>
        <v>108.8533069276053</v>
      </c>
      <c r="F564">
        <f t="shared" si="43"/>
        <v>102.79214337005206</v>
      </c>
      <c r="G564">
        <f t="shared" si="41"/>
        <v>85.351908909116375</v>
      </c>
    </row>
    <row r="565" spans="1:7" x14ac:dyDescent="0.25">
      <c r="A565" s="2">
        <v>42793</v>
      </c>
      <c r="B565">
        <v>-1.3458815603830201E-3</v>
      </c>
      <c r="C565">
        <v>-1.3017098440197201E-3</v>
      </c>
      <c r="D565">
        <v>10330.85</v>
      </c>
      <c r="E565">
        <f t="shared" si="43"/>
        <v>108.70680326902472</v>
      </c>
      <c r="F565">
        <f t="shared" si="43"/>
        <v>102.65833782513938</v>
      </c>
      <c r="G565">
        <f t="shared" si="41"/>
        <v>84.632550457903903</v>
      </c>
    </row>
    <row r="566" spans="1:7" x14ac:dyDescent="0.25">
      <c r="A566" s="2">
        <v>42794</v>
      </c>
      <c r="B566">
        <v>-3.5531398684144001E-3</v>
      </c>
      <c r="C566">
        <v>3.2529297728555698E-3</v>
      </c>
      <c r="D566">
        <v>10297.959999999999</v>
      </c>
      <c r="E566">
        <f t="shared" si="43"/>
        <v>108.32055279236167</v>
      </c>
      <c r="F566">
        <f t="shared" si="43"/>
        <v>102.99227818868265</v>
      </c>
      <c r="G566">
        <f t="shared" si="41"/>
        <v>84.363108487053424</v>
      </c>
    </row>
    <row r="567" spans="1:7" x14ac:dyDescent="0.25">
      <c r="A567" s="2">
        <v>42795</v>
      </c>
      <c r="B567">
        <v>1.3712372524262301E-3</v>
      </c>
      <c r="C567">
        <v>-7.8388983856431602E-3</v>
      </c>
      <c r="D567">
        <v>10287.98</v>
      </c>
      <c r="E567">
        <f t="shared" ref="E567:F582" si="44">E566*(1+B567)</f>
        <v>108.46908596955394</v>
      </c>
      <c r="F567">
        <f t="shared" si="44"/>
        <v>102.18493218545568</v>
      </c>
      <c r="G567">
        <f t="shared" si="41"/>
        <v>84.281350175436302</v>
      </c>
    </row>
    <row r="568" spans="1:7" x14ac:dyDescent="0.25">
      <c r="A568" s="2">
        <v>42796</v>
      </c>
      <c r="B568">
        <v>2.1749038080175298E-3</v>
      </c>
      <c r="C568">
        <v>4.4870546925158397E-3</v>
      </c>
      <c r="D568">
        <v>10246.89</v>
      </c>
      <c r="E568">
        <f t="shared" si="44"/>
        <v>108.70499579768129</v>
      </c>
      <c r="F568">
        <f t="shared" si="44"/>
        <v>102.64344156492284</v>
      </c>
      <c r="G568">
        <f t="shared" si="41"/>
        <v>83.944732036724062</v>
      </c>
    </row>
    <row r="569" spans="1:7" x14ac:dyDescent="0.25">
      <c r="A569" s="2">
        <v>42797</v>
      </c>
      <c r="B569">
        <v>-4.5032789453368699E-3</v>
      </c>
      <c r="C569">
        <v>2.67236294063439E-3</v>
      </c>
      <c r="D569">
        <v>10144.469999999999</v>
      </c>
      <c r="E569">
        <f t="shared" si="44"/>
        <v>108.21546687885267</v>
      </c>
      <c r="F569">
        <f t="shared" si="44"/>
        <v>102.91774209426012</v>
      </c>
      <c r="G569">
        <f t="shared" si="41"/>
        <v>83.105685315699318</v>
      </c>
    </row>
    <row r="570" spans="1:7" x14ac:dyDescent="0.25">
      <c r="A570" s="2">
        <v>42800</v>
      </c>
      <c r="B570">
        <v>1.8133836553054E-3</v>
      </c>
      <c r="C570">
        <v>-7.7140960476598298E-4</v>
      </c>
      <c r="D570">
        <v>10171.1</v>
      </c>
      <c r="E570">
        <f t="shared" si="44"/>
        <v>108.41170303774201</v>
      </c>
      <c r="F570">
        <f t="shared" si="44"/>
        <v>102.83835035950779</v>
      </c>
      <c r="G570">
        <f t="shared" si="41"/>
        <v>83.323844016938224</v>
      </c>
    </row>
    <row r="571" spans="1:7" x14ac:dyDescent="0.25">
      <c r="A571" s="2">
        <v>42801</v>
      </c>
      <c r="B571">
        <v>3.1022490823384499E-3</v>
      </c>
      <c r="C571">
        <v>-2.4341403641444299E-3</v>
      </c>
      <c r="D571">
        <v>10229.68</v>
      </c>
      <c r="E571">
        <f t="shared" si="44"/>
        <v>108.7480231440056</v>
      </c>
      <c r="F571">
        <f t="shared" si="44"/>
        <v>102.58802737991567</v>
      </c>
      <c r="G571">
        <f t="shared" si="41"/>
        <v>83.803744006370266</v>
      </c>
    </row>
    <row r="572" spans="1:7" x14ac:dyDescent="0.25">
      <c r="A572" s="2">
        <v>42802</v>
      </c>
      <c r="B572">
        <v>8.3392066426671799E-3</v>
      </c>
      <c r="C572">
        <v>4.2675036536370098E-4</v>
      </c>
      <c r="D572">
        <v>10280.31</v>
      </c>
      <c r="E572">
        <f t="shared" si="44"/>
        <v>109.65489538098501</v>
      </c>
      <c r="F572">
        <f t="shared" si="44"/>
        <v>102.63180685808199</v>
      </c>
      <c r="G572">
        <f t="shared" si="41"/>
        <v>84.218515881838769</v>
      </c>
    </row>
    <row r="573" spans="1:7" x14ac:dyDescent="0.25">
      <c r="A573" s="2">
        <v>42803</v>
      </c>
      <c r="B573">
        <v>-8.4942312980115803E-3</v>
      </c>
      <c r="C573">
        <v>4.9752156428249797E-3</v>
      </c>
      <c r="D573">
        <v>10095.790000000001</v>
      </c>
      <c r="E573">
        <f t="shared" si="44"/>
        <v>108.72346133665965</v>
      </c>
      <c r="F573">
        <f t="shared" si="44"/>
        <v>103.1424222290137</v>
      </c>
      <c r="G573">
        <f t="shared" si="41"/>
        <v>82.706888260636987</v>
      </c>
    </row>
    <row r="574" spans="1:7" x14ac:dyDescent="0.25">
      <c r="A574" s="2">
        <v>42804</v>
      </c>
      <c r="B574">
        <v>-6.3791176094909498E-4</v>
      </c>
      <c r="C574">
        <v>-7.5274409352902904E-3</v>
      </c>
      <c r="D574">
        <v>10069.1</v>
      </c>
      <c r="E574">
        <f t="shared" si="44"/>
        <v>108.65410536198191</v>
      </c>
      <c r="F574">
        <f t="shared" si="44"/>
        <v>102.36602373776202</v>
      </c>
      <c r="G574">
        <f t="shared" si="41"/>
        <v>82.488238026462497</v>
      </c>
    </row>
    <row r="575" spans="1:7" x14ac:dyDescent="0.25">
      <c r="A575" s="2">
        <v>42807</v>
      </c>
      <c r="B575">
        <v>1.24715951180793E-2</v>
      </c>
      <c r="C575">
        <v>-2.37098028245769E-3</v>
      </c>
      <c r="D575">
        <v>10258.709999999999</v>
      </c>
      <c r="E575">
        <f t="shared" si="44"/>
        <v>110.00919537197368</v>
      </c>
      <c r="F575">
        <f t="shared" si="44"/>
        <v>102.1233159138862</v>
      </c>
      <c r="G575">
        <f t="shared" si="41"/>
        <v>84.04156402503213</v>
      </c>
    </row>
    <row r="576" spans="1:7" x14ac:dyDescent="0.25">
      <c r="A576" s="2">
        <v>42808</v>
      </c>
      <c r="B576">
        <v>6.5557082029453198E-3</v>
      </c>
      <c r="C576">
        <v>1.9880081298745099E-3</v>
      </c>
      <c r="D576">
        <v>10315.23</v>
      </c>
      <c r="E576">
        <f t="shared" si="44"/>
        <v>110.73038355647313</v>
      </c>
      <c r="F576">
        <f t="shared" si="44"/>
        <v>102.32633789617275</v>
      </c>
      <c r="G576">
        <f t="shared" si="41"/>
        <v>84.504588050342804</v>
      </c>
    </row>
    <row r="577" spans="1:7" x14ac:dyDescent="0.25">
      <c r="A577" s="2">
        <v>42809</v>
      </c>
      <c r="B577" s="3">
        <v>9.2701543434827499E-5</v>
      </c>
      <c r="C577">
        <v>-1.3116315874149901E-3</v>
      </c>
      <c r="D577">
        <v>10272.83</v>
      </c>
      <c r="E577">
        <f t="shared" si="44"/>
        <v>110.74064843393396</v>
      </c>
      <c r="F577">
        <f t="shared" si="44"/>
        <v>102.19212343916362</v>
      </c>
      <c r="G577">
        <f t="shared" si="41"/>
        <v>84.157238109203874</v>
      </c>
    </row>
    <row r="578" spans="1:7" x14ac:dyDescent="0.25">
      <c r="A578" s="2">
        <v>42810</v>
      </c>
      <c r="B578">
        <v>1.13887132634111E-2</v>
      </c>
      <c r="C578">
        <v>-2.52674411428427E-3</v>
      </c>
      <c r="D578">
        <v>10526.46</v>
      </c>
      <c r="E578">
        <f t="shared" si="44"/>
        <v>112.00184192555226</v>
      </c>
      <c r="F578">
        <f t="shared" si="44"/>
        <v>101.93391009273751</v>
      </c>
      <c r="G578">
        <f t="shared" si="41"/>
        <v>86.235029750030918</v>
      </c>
    </row>
    <row r="579" spans="1:7" x14ac:dyDescent="0.25">
      <c r="A579" s="2">
        <v>42811</v>
      </c>
      <c r="B579">
        <v>8.3088266575421902E-4</v>
      </c>
      <c r="C579">
        <v>7.7139119094545303E-3</v>
      </c>
      <c r="D579">
        <v>10513.52</v>
      </c>
      <c r="E579">
        <f t="shared" si="44"/>
        <v>112.09490231454073</v>
      </c>
      <c r="F579">
        <f t="shared" si="44"/>
        <v>102.72021929577913</v>
      </c>
      <c r="G579">
        <f t="shared" si="41"/>
        <v>86.129022480258826</v>
      </c>
    </row>
    <row r="580" spans="1:7" x14ac:dyDescent="0.25">
      <c r="A580" s="2">
        <v>42814</v>
      </c>
      <c r="B580">
        <v>-1.6370018270082101E-3</v>
      </c>
      <c r="C580" s="3">
        <v>-7.6183389787280601E-3</v>
      </c>
      <c r="D580">
        <v>10583.98</v>
      </c>
      <c r="E580">
        <f t="shared" si="44"/>
        <v>111.91140275465352</v>
      </c>
      <c r="F580">
        <f t="shared" si="44"/>
        <v>101.93766184521459</v>
      </c>
      <c r="G580">
        <f t="shared" si="41"/>
        <v>86.706245990934491</v>
      </c>
    </row>
    <row r="581" spans="1:7" x14ac:dyDescent="0.25">
      <c r="A581" s="2">
        <v>42815</v>
      </c>
      <c r="B581">
        <v>3.8462172830589598E-3</v>
      </c>
      <c r="C581">
        <v>7.9101912685773104E-4</v>
      </c>
      <c r="D581">
        <v>10644.15</v>
      </c>
      <c r="E581">
        <f t="shared" si="44"/>
        <v>112.34183832609983</v>
      </c>
      <c r="F581">
        <f t="shared" si="44"/>
        <v>102.0182964854813</v>
      </c>
      <c r="G581">
        <f t="shared" si="41"/>
        <v>87.199171603159257</v>
      </c>
    </row>
    <row r="582" spans="1:7" x14ac:dyDescent="0.25">
      <c r="A582" s="2">
        <v>42816</v>
      </c>
      <c r="B582">
        <v>-4.5895450115776698E-3</v>
      </c>
      <c r="C582">
        <v>5.2530482176014999E-3</v>
      </c>
      <c r="D582">
        <v>10456.959999999999</v>
      </c>
      <c r="E582">
        <f t="shared" si="44"/>
        <v>111.8262404024188</v>
      </c>
      <c r="F582">
        <f t="shared" si="44"/>
        <v>102.55420351599709</v>
      </c>
      <c r="G582">
        <f t="shared" si="41"/>
        <v>85.665670766324425</v>
      </c>
    </row>
    <row r="583" spans="1:7" x14ac:dyDescent="0.25">
      <c r="A583" s="2">
        <v>42817</v>
      </c>
      <c r="B583">
        <v>7.8013269547822697E-3</v>
      </c>
      <c r="C583">
        <v>2.95069617126965E-3</v>
      </c>
      <c r="D583">
        <v>10487.45</v>
      </c>
      <c r="E583">
        <f t="shared" ref="E583:F598" si="45">E582*(1+B583)</f>
        <v>112.69863346592216</v>
      </c>
      <c r="F583">
        <f t="shared" si="45"/>
        <v>102.85680981165936</v>
      </c>
      <c r="G583">
        <f t="shared" ref="G583:G646" si="46">D583/$D$5*100</f>
        <v>85.915451419751932</v>
      </c>
    </row>
    <row r="584" spans="1:7" x14ac:dyDescent="0.25">
      <c r="A584" s="2">
        <v>42818</v>
      </c>
      <c r="B584">
        <v>-3.0715137094028799E-2</v>
      </c>
      <c r="C584">
        <v>-2.9294621406015499E-2</v>
      </c>
      <c r="D584">
        <v>10477.81</v>
      </c>
      <c r="E584">
        <f t="shared" si="45"/>
        <v>109.23707948870666</v>
      </c>
      <c r="F584">
        <f t="shared" si="45"/>
        <v>99.84365850919626</v>
      </c>
      <c r="G584">
        <f t="shared" si="46"/>
        <v>85.836478461436371</v>
      </c>
    </row>
    <row r="585" spans="1:7" x14ac:dyDescent="0.25">
      <c r="A585" s="2">
        <v>42821</v>
      </c>
      <c r="B585">
        <v>-1.09689757178663E-2</v>
      </c>
      <c r="C585">
        <v>8.7736705354443303E-3</v>
      </c>
      <c r="D585">
        <v>10362.02</v>
      </c>
      <c r="E585">
        <f t="shared" si="45"/>
        <v>108.0388606163044</v>
      </c>
      <c r="F585">
        <f t="shared" si="45"/>
        <v>100.71965387400937</v>
      </c>
      <c r="G585">
        <f t="shared" si="46"/>
        <v>84.887901817934576</v>
      </c>
    </row>
    <row r="586" spans="1:7" x14ac:dyDescent="0.25">
      <c r="A586" s="2">
        <v>42822</v>
      </c>
      <c r="B586">
        <v>3.61698805491339E-3</v>
      </c>
      <c r="C586">
        <v>-3.3646483712403401E-3</v>
      </c>
      <c r="D586">
        <v>10425.89</v>
      </c>
      <c r="E586">
        <f t="shared" si="45"/>
        <v>108.42963588462001</v>
      </c>
      <c r="F586">
        <f t="shared" si="45"/>
        <v>100.3807676546503</v>
      </c>
      <c r="G586">
        <f t="shared" si="46"/>
        <v>85.411138627853049</v>
      </c>
    </row>
    <row r="587" spans="1:7" x14ac:dyDescent="0.25">
      <c r="A587" s="2">
        <v>42823</v>
      </c>
      <c r="B587" s="3">
        <v>-3.7095452937753503E-4</v>
      </c>
      <c r="C587" s="3">
        <v>-3.6616889383803798E-4</v>
      </c>
      <c r="D587">
        <v>10437.51</v>
      </c>
      <c r="E587">
        <f t="shared" si="45"/>
        <v>108.38941342006986</v>
      </c>
      <c r="F587">
        <f t="shared" si="45"/>
        <v>100.34401133999559</v>
      </c>
      <c r="G587">
        <f t="shared" si="46"/>
        <v>85.506332173042537</v>
      </c>
    </row>
    <row r="588" spans="1:7" x14ac:dyDescent="0.25">
      <c r="A588" s="2">
        <v>42824</v>
      </c>
      <c r="B588">
        <v>-7.5302204485249496E-3</v>
      </c>
      <c r="C588">
        <v>1.09145439527551E-3</v>
      </c>
      <c r="D588">
        <v>10355.709999999999</v>
      </c>
      <c r="E588">
        <f t="shared" si="45"/>
        <v>107.57321724273042</v>
      </c>
      <c r="F588">
        <f t="shared" si="45"/>
        <v>100.45353225221221</v>
      </c>
      <c r="G588">
        <f t="shared" si="46"/>
        <v>84.836208937543361</v>
      </c>
    </row>
    <row r="589" spans="1:7" x14ac:dyDescent="0.25">
      <c r="A589" s="2">
        <v>42825</v>
      </c>
      <c r="B589">
        <v>4.5873974132969904E-3</v>
      </c>
      <c r="C589">
        <v>6.7659881376622997E-3</v>
      </c>
      <c r="D589">
        <v>10273.67</v>
      </c>
      <c r="E589">
        <f t="shared" si="45"/>
        <v>108.06669834124976</v>
      </c>
      <c r="F589">
        <f t="shared" si="45"/>
        <v>101.13319965981695</v>
      </c>
      <c r="G589">
        <f t="shared" si="46"/>
        <v>84.164119570301906</v>
      </c>
    </row>
    <row r="590" spans="1:7" x14ac:dyDescent="0.25">
      <c r="A590" s="2">
        <v>42828</v>
      </c>
      <c r="B590">
        <v>7.0885751764928201E-3</v>
      </c>
      <c r="C590">
        <v>-5.1352732597384999E-3</v>
      </c>
      <c r="D590">
        <v>10314.52</v>
      </c>
      <c r="E590">
        <f t="shared" si="45"/>
        <v>108.83273725651709</v>
      </c>
      <c r="F590">
        <f t="shared" si="45"/>
        <v>100.6138530439321</v>
      </c>
      <c r="G590">
        <f t="shared" si="46"/>
        <v>84.498771577271853</v>
      </c>
    </row>
    <row r="591" spans="1:7" x14ac:dyDescent="0.25">
      <c r="A591" s="2">
        <v>42829</v>
      </c>
      <c r="B591">
        <v>-2.5999999999999998E-4</v>
      </c>
      <c r="C591" s="3">
        <v>3.3881317890172002E-20</v>
      </c>
      <c r="D591">
        <v>10314.52</v>
      </c>
      <c r="E591">
        <f t="shared" si="45"/>
        <v>108.80444074483039</v>
      </c>
      <c r="F591">
        <f t="shared" si="45"/>
        <v>100.6138530439321</v>
      </c>
      <c r="G591">
        <f t="shared" si="46"/>
        <v>84.498771577271853</v>
      </c>
    </row>
    <row r="592" spans="1:7" x14ac:dyDescent="0.25">
      <c r="A592" s="2">
        <v>42830</v>
      </c>
      <c r="B592">
        <v>7.9496661542914106E-3</v>
      </c>
      <c r="C592">
        <v>1.8998341404990801E-4</v>
      </c>
      <c r="D592">
        <v>10365.32</v>
      </c>
      <c r="E592">
        <f t="shared" si="45"/>
        <v>109.66939972485618</v>
      </c>
      <c r="F592">
        <f t="shared" si="45"/>
        <v>100.6329680072341</v>
      </c>
      <c r="G592">
        <f t="shared" si="46"/>
        <v>84.914936129391137</v>
      </c>
    </row>
    <row r="593" spans="1:7" x14ac:dyDescent="0.25">
      <c r="A593" s="2">
        <v>42831</v>
      </c>
      <c r="B593">
        <v>-1.8682449335599401E-3</v>
      </c>
      <c r="C593">
        <v>-6.3012764652532304E-4</v>
      </c>
      <c r="D593">
        <v>10276.41</v>
      </c>
      <c r="E593">
        <f t="shared" si="45"/>
        <v>109.46451042445365</v>
      </c>
      <c r="F593">
        <f t="shared" si="45"/>
        <v>100.56955639194084</v>
      </c>
      <c r="G593">
        <f t="shared" si="46"/>
        <v>84.186566241026455</v>
      </c>
    </row>
    <row r="594" spans="1:7" x14ac:dyDescent="0.25">
      <c r="A594" s="2">
        <v>42832</v>
      </c>
      <c r="B594">
        <v>1.3054597753353E-3</v>
      </c>
      <c r="C594">
        <v>-3.5390899605631499E-3</v>
      </c>
      <c r="D594">
        <v>10273.799999999999</v>
      </c>
      <c r="E594">
        <f t="shared" si="45"/>
        <v>109.60741193963953</v>
      </c>
      <c r="F594">
        <f t="shared" si="45"/>
        <v>100.21363168457583</v>
      </c>
      <c r="G594">
        <f t="shared" si="46"/>
        <v>84.165184558328988</v>
      </c>
    </row>
    <row r="595" spans="1:7" x14ac:dyDescent="0.25">
      <c r="A595" s="2">
        <v>42835</v>
      </c>
      <c r="B595">
        <v>-1.72421822495823E-3</v>
      </c>
      <c r="C595">
        <v>2.4280585286284699E-3</v>
      </c>
      <c r="D595">
        <v>10253.790000000001</v>
      </c>
      <c r="E595">
        <f t="shared" si="45"/>
        <v>109.41842484238269</v>
      </c>
      <c r="F595">
        <f t="shared" si="45"/>
        <v>100.45695624767239</v>
      </c>
      <c r="G595">
        <f t="shared" si="46"/>
        <v>84.001258324315089</v>
      </c>
    </row>
    <row r="596" spans="1:7" x14ac:dyDescent="0.25">
      <c r="A596" s="2">
        <v>42836</v>
      </c>
      <c r="B596">
        <v>-4.33926114677046E-3</v>
      </c>
      <c r="C596" s="3">
        <v>9.8162695444274203E-5</v>
      </c>
      <c r="D596">
        <v>10165.98</v>
      </c>
      <c r="E596">
        <f t="shared" si="45"/>
        <v>108.94362972272332</v>
      </c>
      <c r="F596">
        <f t="shared" si="45"/>
        <v>100.4668173732738</v>
      </c>
      <c r="G596">
        <f t="shared" si="46"/>
        <v>83.281899873102589</v>
      </c>
    </row>
    <row r="597" spans="1:7" x14ac:dyDescent="0.25">
      <c r="A597" s="2">
        <v>42837</v>
      </c>
      <c r="B597">
        <v>4.5516385843568201E-3</v>
      </c>
      <c r="C597">
        <v>-7.9772706524547099E-3</v>
      </c>
      <c r="D597">
        <v>10208.31</v>
      </c>
      <c r="E597">
        <f t="shared" si="45"/>
        <v>109.43950175128916</v>
      </c>
      <c r="F597">
        <f t="shared" si="45"/>
        <v>99.665366379496461</v>
      </c>
      <c r="G597">
        <f t="shared" si="46"/>
        <v>83.628676359150006</v>
      </c>
    </row>
    <row r="598" spans="1:7" x14ac:dyDescent="0.25">
      <c r="A598" s="2">
        <v>42838</v>
      </c>
      <c r="B598">
        <v>1.0310626914238801E-2</v>
      </c>
      <c r="C598">
        <v>9.81120131315316E-3</v>
      </c>
      <c r="D598">
        <v>10204.34</v>
      </c>
      <c r="E598">
        <f t="shared" si="45"/>
        <v>110.56789162352688</v>
      </c>
      <c r="F598">
        <f t="shared" si="45"/>
        <v>100.64320335299486</v>
      </c>
      <c r="G598">
        <f t="shared" si="46"/>
        <v>83.596153263246208</v>
      </c>
    </row>
    <row r="599" spans="1:7" x14ac:dyDescent="0.25">
      <c r="A599" s="2">
        <v>42839</v>
      </c>
      <c r="B599">
        <v>-2.5999999999999998E-4</v>
      </c>
      <c r="C599" s="3">
        <v>3.3881317890172002E-20</v>
      </c>
      <c r="D599">
        <v>10204.34</v>
      </c>
      <c r="E599">
        <f t="shared" ref="E599:F614" si="47">E598*(1+B599)</f>
        <v>110.53914397170476</v>
      </c>
      <c r="F599">
        <f t="shared" si="47"/>
        <v>100.64320335299486</v>
      </c>
      <c r="G599">
        <f t="shared" si="46"/>
        <v>83.596153263246208</v>
      </c>
    </row>
    <row r="600" spans="1:7" x14ac:dyDescent="0.25">
      <c r="A600" s="2">
        <v>42842</v>
      </c>
      <c r="B600">
        <v>-2.5999999999999998E-4</v>
      </c>
      <c r="C600" s="3">
        <v>3.3881317890172002E-20</v>
      </c>
      <c r="D600">
        <v>10204.34</v>
      </c>
      <c r="E600">
        <f t="shared" si="47"/>
        <v>110.51040379427211</v>
      </c>
      <c r="F600">
        <f t="shared" si="47"/>
        <v>100.64320335299486</v>
      </c>
      <c r="G600">
        <f t="shared" si="46"/>
        <v>83.596153263246208</v>
      </c>
    </row>
    <row r="601" spans="1:7" x14ac:dyDescent="0.25">
      <c r="A601" s="2">
        <v>42843</v>
      </c>
      <c r="B601">
        <v>-8.0566139839313902E-3</v>
      </c>
      <c r="C601">
        <v>1.03167052724004E-2</v>
      </c>
      <c r="D601">
        <v>10043.52</v>
      </c>
      <c r="E601">
        <f t="shared" si="47"/>
        <v>109.62006412969326</v>
      </c>
      <c r="F601">
        <f t="shared" si="47"/>
        <v>101.68150961965797</v>
      </c>
      <c r="G601">
        <f t="shared" si="46"/>
        <v>82.278681151596146</v>
      </c>
    </row>
    <row r="602" spans="1:7" x14ac:dyDescent="0.25">
      <c r="A602" s="2">
        <v>42844</v>
      </c>
      <c r="B602">
        <v>-3.9186631006872703E-3</v>
      </c>
      <c r="C602">
        <v>3.5983034837419798E-3</v>
      </c>
      <c r="D602">
        <v>9983.73</v>
      </c>
      <c r="E602">
        <f t="shared" si="47"/>
        <v>109.19050002929326</v>
      </c>
      <c r="F602">
        <f t="shared" si="47"/>
        <v>102.04739054995453</v>
      </c>
      <c r="G602">
        <f t="shared" si="46"/>
        <v>81.788868581296683</v>
      </c>
    </row>
    <row r="603" spans="1:7" x14ac:dyDescent="0.25">
      <c r="A603" s="2">
        <v>42845</v>
      </c>
      <c r="B603">
        <v>1.59358069068804E-3</v>
      </c>
      <c r="C603">
        <v>8.82514061441824E-4</v>
      </c>
      <c r="D603">
        <v>10056.17</v>
      </c>
      <c r="E603">
        <f t="shared" si="47"/>
        <v>109.3645039017465</v>
      </c>
      <c r="F603">
        <f t="shared" si="47"/>
        <v>102.13744880704832</v>
      </c>
      <c r="G603">
        <f t="shared" si="46"/>
        <v>82.382312678846318</v>
      </c>
    </row>
    <row r="604" spans="1:7" x14ac:dyDescent="0.25">
      <c r="A604" s="2">
        <v>42846</v>
      </c>
      <c r="B604">
        <v>6.1284092359597305E-4</v>
      </c>
      <c r="C604">
        <v>3.9625675242390199E-4</v>
      </c>
      <c r="D604">
        <v>10050.02</v>
      </c>
      <c r="E604">
        <f t="shared" si="47"/>
        <v>109.43152694532625</v>
      </c>
      <c r="F604">
        <f t="shared" si="47"/>
        <v>102.17792146081345</v>
      </c>
      <c r="G604">
        <f t="shared" si="46"/>
        <v>82.331930552949984</v>
      </c>
    </row>
    <row r="605" spans="1:7" x14ac:dyDescent="0.25">
      <c r="A605" s="2">
        <v>42849</v>
      </c>
      <c r="B605">
        <v>-6.1982443949090598E-3</v>
      </c>
      <c r="C605">
        <v>-2.5225015751883303E-4</v>
      </c>
      <c r="D605">
        <v>10107.629999999999</v>
      </c>
      <c r="E605">
        <f t="shared" si="47"/>
        <v>108.75324359681105</v>
      </c>
      <c r="F605">
        <f t="shared" si="47"/>
        <v>102.15214706403002</v>
      </c>
      <c r="G605">
        <f t="shared" si="46"/>
        <v>82.803884093256912</v>
      </c>
    </row>
    <row r="606" spans="1:7" x14ac:dyDescent="0.25">
      <c r="A606" s="2">
        <v>42850</v>
      </c>
      <c r="B606">
        <v>6.9244464076045602E-3</v>
      </c>
      <c r="C606">
        <v>-3.8295294618476299E-3</v>
      </c>
      <c r="D606">
        <v>10272.07</v>
      </c>
      <c r="E606">
        <f t="shared" si="47"/>
        <v>109.50629960375034</v>
      </c>
      <c r="F606">
        <f t="shared" si="47"/>
        <v>101.76095240725732</v>
      </c>
      <c r="G606">
        <f t="shared" si="46"/>
        <v>84.151012025353282</v>
      </c>
    </row>
    <row r="607" spans="1:7" x14ac:dyDescent="0.25">
      <c r="A607" s="2">
        <v>42851</v>
      </c>
      <c r="B607">
        <v>1.0819438212599699E-3</v>
      </c>
      <c r="C607">
        <v>-1.8249748195703101E-3</v>
      </c>
      <c r="D607">
        <v>10317.629999999999</v>
      </c>
      <c r="E607">
        <f t="shared" si="47"/>
        <v>109.62477926799565</v>
      </c>
      <c r="F607">
        <f t="shared" si="47"/>
        <v>101.57524123149858</v>
      </c>
      <c r="G607">
        <f t="shared" si="46"/>
        <v>84.524249367765762</v>
      </c>
    </row>
    <row r="608" spans="1:7" x14ac:dyDescent="0.25">
      <c r="A608" s="2">
        <v>42852</v>
      </c>
      <c r="B608">
        <v>-4.6420528576112102E-3</v>
      </c>
      <c r="C608">
        <v>2.8453002236327901E-3</v>
      </c>
      <c r="D608">
        <v>10261.25</v>
      </c>
      <c r="E608">
        <f t="shared" si="47"/>
        <v>109.11589524812965</v>
      </c>
      <c r="F608">
        <f t="shared" si="47"/>
        <v>101.86425328809013</v>
      </c>
      <c r="G608">
        <f t="shared" si="46"/>
        <v>84.062372252638113</v>
      </c>
    </row>
    <row r="609" spans="1:7" x14ac:dyDescent="0.25">
      <c r="A609" s="2">
        <v>42853</v>
      </c>
      <c r="B609">
        <v>-5.7898976475944199E-4</v>
      </c>
      <c r="C609">
        <v>-1.6382479124523201E-3</v>
      </c>
      <c r="D609">
        <v>10219.89</v>
      </c>
      <c r="E609">
        <f t="shared" si="47"/>
        <v>109.05271826160842</v>
      </c>
      <c r="F609">
        <f t="shared" si="47"/>
        <v>101.69737438778739</v>
      </c>
      <c r="G609">
        <f t="shared" si="46"/>
        <v>83.723542215715781</v>
      </c>
    </row>
    <row r="610" spans="1:7" x14ac:dyDescent="0.25">
      <c r="A610" s="2">
        <v>42856</v>
      </c>
      <c r="B610">
        <v>-2.5999999999999998E-4</v>
      </c>
      <c r="C610" s="3">
        <v>3.3881317890172002E-20</v>
      </c>
      <c r="D610">
        <v>10219.89</v>
      </c>
      <c r="E610">
        <f t="shared" si="47"/>
        <v>109.0243645548604</v>
      </c>
      <c r="F610">
        <f t="shared" si="47"/>
        <v>101.69737438778739</v>
      </c>
      <c r="G610">
        <f t="shared" si="46"/>
        <v>83.723542215715781</v>
      </c>
    </row>
    <row r="611" spans="1:7" x14ac:dyDescent="0.25">
      <c r="A611" s="2">
        <v>42857</v>
      </c>
      <c r="B611">
        <v>-3.8739486461523399E-3</v>
      </c>
      <c r="C611">
        <v>-6.5028039474317196E-3</v>
      </c>
      <c r="D611">
        <v>10173.620000000001</v>
      </c>
      <c r="E611">
        <f t="shared" si="47"/>
        <v>108.60200976539548</v>
      </c>
      <c r="F611">
        <f t="shared" si="47"/>
        <v>101.03605630017505</v>
      </c>
      <c r="G611">
        <f t="shared" si="46"/>
        <v>83.344488400232336</v>
      </c>
    </row>
    <row r="612" spans="1:7" x14ac:dyDescent="0.25">
      <c r="A612" s="2">
        <v>42858</v>
      </c>
      <c r="B612">
        <v>-2.5999999999999998E-4</v>
      </c>
      <c r="C612" s="3">
        <v>3.3881317890172002E-20</v>
      </c>
      <c r="D612">
        <v>10173.620000000001</v>
      </c>
      <c r="E612">
        <f t="shared" si="47"/>
        <v>108.57377324285648</v>
      </c>
      <c r="F612">
        <f t="shared" si="47"/>
        <v>101.03605630017505</v>
      </c>
      <c r="G612">
        <f t="shared" si="46"/>
        <v>83.344488400232336</v>
      </c>
    </row>
    <row r="613" spans="1:7" x14ac:dyDescent="0.25">
      <c r="A613" s="2">
        <v>42859</v>
      </c>
      <c r="B613">
        <v>-7.4476039545157196E-3</v>
      </c>
      <c r="C613">
        <v>5.25769628503415E-3</v>
      </c>
      <c r="D613">
        <v>10088.02</v>
      </c>
      <c r="E613">
        <f t="shared" si="47"/>
        <v>107.76515877989628</v>
      </c>
      <c r="F613">
        <f t="shared" si="47"/>
        <v>101.56727319803898</v>
      </c>
      <c r="G613">
        <f t="shared" si="46"/>
        <v>82.643234745480157</v>
      </c>
    </row>
    <row r="614" spans="1:7" x14ac:dyDescent="0.25">
      <c r="A614" s="2">
        <v>42860</v>
      </c>
      <c r="B614">
        <v>-5.1690616493037904E-3</v>
      </c>
      <c r="C614">
        <v>1.47941967329661E-2</v>
      </c>
      <c r="D614">
        <v>9926.26</v>
      </c>
      <c r="E614">
        <f t="shared" si="47"/>
        <v>107.20811403051599</v>
      </c>
      <c r="F614">
        <f t="shared" si="47"/>
        <v>103.06987941936168</v>
      </c>
      <c r="G614">
        <f t="shared" si="46"/>
        <v>81.318061951172766</v>
      </c>
    </row>
    <row r="615" spans="1:7" x14ac:dyDescent="0.25">
      <c r="A615" s="2">
        <v>42863</v>
      </c>
      <c r="B615">
        <v>2.1548571329739301E-3</v>
      </c>
      <c r="C615">
        <v>1.9954431232927401E-3</v>
      </c>
      <c r="D615">
        <v>9982.42</v>
      </c>
      <c r="E615">
        <f t="shared" ref="E615:F630" si="48">E614*(1+B615)</f>
        <v>107.43913219974732</v>
      </c>
      <c r="F615">
        <f t="shared" si="48"/>
        <v>103.27554950146765</v>
      </c>
      <c r="G615">
        <f t="shared" si="46"/>
        <v>81.778136778869992</v>
      </c>
    </row>
    <row r="616" spans="1:7" x14ac:dyDescent="0.25">
      <c r="A616" s="2">
        <v>42864</v>
      </c>
      <c r="B616">
        <v>3.5091521554675999E-3</v>
      </c>
      <c r="C616">
        <v>-7.9708792725766801E-3</v>
      </c>
      <c r="D616">
        <v>10128.99</v>
      </c>
      <c r="E616">
        <f t="shared" si="48"/>
        <v>107.81615246208763</v>
      </c>
      <c r="F616">
        <f t="shared" si="48"/>
        <v>102.45235256458244</v>
      </c>
      <c r="G616">
        <f t="shared" si="46"/>
        <v>82.978869818321243</v>
      </c>
    </row>
    <row r="617" spans="1:7" x14ac:dyDescent="0.25">
      <c r="A617" s="2">
        <v>42865</v>
      </c>
      <c r="B617">
        <v>1.22623916558904E-4</v>
      </c>
      <c r="C617">
        <v>1.56096965455792E-3</v>
      </c>
      <c r="D617">
        <v>10227.42</v>
      </c>
      <c r="E617">
        <f t="shared" si="48"/>
        <v>107.82937330097083</v>
      </c>
      <c r="F617">
        <f t="shared" si="48"/>
        <v>102.61227757797383</v>
      </c>
      <c r="G617">
        <f t="shared" si="46"/>
        <v>83.785229599130318</v>
      </c>
    </row>
    <row r="618" spans="1:7" x14ac:dyDescent="0.25">
      <c r="A618" s="2">
        <v>42866</v>
      </c>
      <c r="B618">
        <v>1.50238595177206E-3</v>
      </c>
      <c r="C618">
        <v>1.39189909914388E-3</v>
      </c>
      <c r="D618">
        <v>10257.629999999999</v>
      </c>
      <c r="E618">
        <f t="shared" si="48"/>
        <v>107.99137463660658</v>
      </c>
      <c r="F618">
        <f t="shared" si="48"/>
        <v>102.75510351469572</v>
      </c>
      <c r="G618">
        <f t="shared" si="46"/>
        <v>84.032716432191805</v>
      </c>
    </row>
    <row r="619" spans="1:7" x14ac:dyDescent="0.25">
      <c r="A619" s="2">
        <v>42867</v>
      </c>
      <c r="B619" s="3">
        <v>1.5567322656246901E-6</v>
      </c>
      <c r="C619">
        <v>7.3138116108032898E-3</v>
      </c>
      <c r="D619">
        <v>10282.65</v>
      </c>
      <c r="E619">
        <f t="shared" si="48"/>
        <v>107.99154275026387</v>
      </c>
      <c r="F619">
        <f t="shared" si="48"/>
        <v>103.5066349838508</v>
      </c>
      <c r="G619">
        <f t="shared" si="46"/>
        <v>84.237685666326144</v>
      </c>
    </row>
    <row r="620" spans="1:7" x14ac:dyDescent="0.25">
      <c r="A620" s="2">
        <v>42870</v>
      </c>
      <c r="B620">
        <v>3.8319521649097998E-3</v>
      </c>
      <c r="C620">
        <v>-9.4301714233740097E-4</v>
      </c>
      <c r="D620">
        <v>10450.35</v>
      </c>
      <c r="E620">
        <f t="shared" si="48"/>
        <v>108.40536117629769</v>
      </c>
      <c r="F620">
        <f t="shared" si="48"/>
        <v>103.40902645271538</v>
      </c>
      <c r="G620">
        <f t="shared" si="46"/>
        <v>85.611520221255361</v>
      </c>
    </row>
    <row r="621" spans="1:7" x14ac:dyDescent="0.25">
      <c r="A621" s="2">
        <v>42871</v>
      </c>
      <c r="B621">
        <v>-2.0867728025636399E-3</v>
      </c>
      <c r="C621">
        <v>-9.2324348416602704E-3</v>
      </c>
      <c r="D621">
        <v>10433.69</v>
      </c>
      <c r="E621">
        <f t="shared" si="48"/>
        <v>108.1791438169429</v>
      </c>
      <c r="F621">
        <f t="shared" si="48"/>
        <v>102.45430935395116</v>
      </c>
      <c r="G621">
        <f t="shared" si="46"/>
        <v>85.475037909477663</v>
      </c>
    </row>
    <row r="622" spans="1:7" x14ac:dyDescent="0.25">
      <c r="A622" s="2">
        <v>42872</v>
      </c>
      <c r="B622">
        <v>-2.0162736721733199E-3</v>
      </c>
      <c r="C622">
        <v>-5.2237870909256096E-3</v>
      </c>
      <c r="D622">
        <v>10383.14</v>
      </c>
      <c r="E622">
        <f t="shared" si="48"/>
        <v>107.96102505738655</v>
      </c>
      <c r="F622">
        <f t="shared" si="48"/>
        <v>101.91910985533829</v>
      </c>
      <c r="G622">
        <f t="shared" si="46"/>
        <v>85.060921411256601</v>
      </c>
    </row>
    <row r="623" spans="1:7" x14ac:dyDescent="0.25">
      <c r="A623" s="2">
        <v>42873</v>
      </c>
      <c r="B623">
        <v>-6.3566393544070097E-3</v>
      </c>
      <c r="C623">
        <v>8.4475230973275594E-3</v>
      </c>
      <c r="D623">
        <v>10271.35</v>
      </c>
      <c r="E623">
        <f t="shared" si="48"/>
        <v>107.27475575676465</v>
      </c>
      <c r="F623">
        <f t="shared" si="48"/>
        <v>102.78007388990032</v>
      </c>
      <c r="G623">
        <f t="shared" si="46"/>
        <v>84.145113630126389</v>
      </c>
    </row>
    <row r="624" spans="1:7" x14ac:dyDescent="0.25">
      <c r="A624" s="2">
        <v>42874</v>
      </c>
      <c r="B624">
        <v>7.6423584973638299E-3</v>
      </c>
      <c r="C624">
        <v>2.1963933918427402E-3</v>
      </c>
      <c r="D624">
        <v>10267.39</v>
      </c>
      <c r="E624">
        <f t="shared" si="48"/>
        <v>108.09458789797498</v>
      </c>
      <c r="F624">
        <f t="shared" si="48"/>
        <v>103.00581936500521</v>
      </c>
      <c r="G624">
        <f t="shared" si="46"/>
        <v>84.112672456378505</v>
      </c>
    </row>
    <row r="625" spans="1:7" x14ac:dyDescent="0.25">
      <c r="A625" s="2">
        <v>42877</v>
      </c>
      <c r="B625">
        <v>-8.7660521879166699E-3</v>
      </c>
      <c r="C625">
        <v>-1.7869043020476399E-2</v>
      </c>
      <c r="D625">
        <v>10374.32</v>
      </c>
      <c r="E625">
        <f t="shared" si="48"/>
        <v>107.14702509922998</v>
      </c>
      <c r="F625">
        <f t="shared" si="48"/>
        <v>101.16520394741251</v>
      </c>
      <c r="G625">
        <f t="shared" si="46"/>
        <v>84.98866606972723</v>
      </c>
    </row>
    <row r="626" spans="1:7" x14ac:dyDescent="0.25">
      <c r="A626" s="2">
        <v>42878</v>
      </c>
      <c r="B626">
        <v>-5.7040797384602E-3</v>
      </c>
      <c r="C626">
        <v>-2.6069089288160898E-4</v>
      </c>
      <c r="D626">
        <v>10395.280000000001</v>
      </c>
      <c r="E626">
        <f t="shared" si="48"/>
        <v>106.53584992432518</v>
      </c>
      <c r="F626">
        <f t="shared" si="48"/>
        <v>101.13883110006691</v>
      </c>
      <c r="G626">
        <f t="shared" si="46"/>
        <v>85.160374908554402</v>
      </c>
    </row>
    <row r="627" spans="1:7" x14ac:dyDescent="0.25">
      <c r="A627" s="2">
        <v>42879</v>
      </c>
      <c r="B627">
        <v>1.9333315792416401E-3</v>
      </c>
      <c r="C627">
        <v>-3.7463279309050699E-3</v>
      </c>
      <c r="D627">
        <v>10390.870000000001</v>
      </c>
      <c r="E627">
        <f t="shared" si="48"/>
        <v>106.74181904730521</v>
      </c>
      <c r="F627">
        <f t="shared" si="48"/>
        <v>100.75993187221763</v>
      </c>
      <c r="G627">
        <f t="shared" si="46"/>
        <v>85.124247237789717</v>
      </c>
    </row>
    <row r="628" spans="1:7" x14ac:dyDescent="0.25">
      <c r="A628" s="2">
        <v>42880</v>
      </c>
      <c r="B628">
        <v>9.3002627296257696E-3</v>
      </c>
      <c r="C628">
        <v>7.23855106513177E-4</v>
      </c>
      <c r="D628">
        <v>10571.6</v>
      </c>
      <c r="E628">
        <f t="shared" si="48"/>
        <v>107.73454600868331</v>
      </c>
      <c r="F628">
        <f t="shared" si="48"/>
        <v>100.83286746343526</v>
      </c>
      <c r="G628">
        <f t="shared" si="46"/>
        <v>86.604826361894411</v>
      </c>
    </row>
    <row r="629" spans="1:7" x14ac:dyDescent="0.25">
      <c r="A629" s="2">
        <v>42881</v>
      </c>
      <c r="B629">
        <v>1.39973187155661E-4</v>
      </c>
      <c r="C629">
        <v>1.1710790088999301E-3</v>
      </c>
      <c r="D629">
        <v>10579.67</v>
      </c>
      <c r="E629">
        <f t="shared" si="48"/>
        <v>107.74962595645491</v>
      </c>
      <c r="F629">
        <f t="shared" si="48"/>
        <v>100.95095071792888</v>
      </c>
      <c r="G629">
        <f t="shared" si="46"/>
        <v>86.670937541729103</v>
      </c>
    </row>
    <row r="630" spans="1:7" x14ac:dyDescent="0.25">
      <c r="A630" s="2">
        <v>42884</v>
      </c>
      <c r="B630">
        <v>1.0122169353127101E-2</v>
      </c>
      <c r="C630">
        <v>-8.4791323990525999E-4</v>
      </c>
      <c r="D630">
        <v>10619.34</v>
      </c>
      <c r="E630">
        <f t="shared" si="48"/>
        <v>108.84028591812223</v>
      </c>
      <c r="F630">
        <f t="shared" si="48"/>
        <v>100.86535307023412</v>
      </c>
      <c r="G630">
        <f t="shared" si="46"/>
        <v>86.995922734299427</v>
      </c>
    </row>
    <row r="631" spans="1:7" x14ac:dyDescent="0.25">
      <c r="A631" s="2">
        <v>42885</v>
      </c>
      <c r="B631">
        <v>-2.5999999999999998E-4</v>
      </c>
      <c r="C631" s="3">
        <v>3.3881317890172002E-20</v>
      </c>
      <c r="D631">
        <v>10619.34</v>
      </c>
      <c r="E631">
        <f t="shared" ref="E631:F646" si="49">E630*(1+B631)</f>
        <v>108.81198744378352</v>
      </c>
      <c r="F631">
        <f t="shared" si="49"/>
        <v>100.86535307023412</v>
      </c>
      <c r="G631">
        <f t="shared" si="46"/>
        <v>86.995922734299427</v>
      </c>
    </row>
    <row r="632" spans="1:7" x14ac:dyDescent="0.25">
      <c r="A632" s="2">
        <v>42886</v>
      </c>
      <c r="B632">
        <v>-1.03105069706197E-2</v>
      </c>
      <c r="C632">
        <v>-7.6180387583310097E-3</v>
      </c>
      <c r="D632">
        <v>10602.97</v>
      </c>
      <c r="E632">
        <f t="shared" si="49"/>
        <v>107.6900806887574</v>
      </c>
      <c r="F632">
        <f t="shared" si="49"/>
        <v>100.09695690117233</v>
      </c>
      <c r="G632">
        <f t="shared" si="46"/>
        <v>86.861816165043649</v>
      </c>
    </row>
    <row r="633" spans="1:7" x14ac:dyDescent="0.25">
      <c r="A633" s="2">
        <v>42887</v>
      </c>
      <c r="B633">
        <v>1.9456098414668499E-2</v>
      </c>
      <c r="C633">
        <v>2.0101169140690201E-2</v>
      </c>
      <c r="D633">
        <v>10619.88</v>
      </c>
      <c r="E633">
        <f t="shared" si="49"/>
        <v>109.78530949692147</v>
      </c>
      <c r="F633">
        <f t="shared" si="49"/>
        <v>102.10902276231118</v>
      </c>
      <c r="G633">
        <f t="shared" si="46"/>
        <v>87.000346530719568</v>
      </c>
    </row>
    <row r="634" spans="1:7" x14ac:dyDescent="0.25">
      <c r="A634" s="2">
        <v>42888</v>
      </c>
      <c r="B634">
        <v>9.4008334820461E-3</v>
      </c>
      <c r="C634">
        <v>4.5135407477018301E-3</v>
      </c>
      <c r="D634">
        <v>10666.43</v>
      </c>
      <c r="E634">
        <f t="shared" si="49"/>
        <v>110.81738291027693</v>
      </c>
      <c r="F634">
        <f t="shared" si="49"/>
        <v>102.56989599725691</v>
      </c>
      <c r="G634">
        <f t="shared" si="46"/>
        <v>87.381694166569048</v>
      </c>
    </row>
    <row r="635" spans="1:7" x14ac:dyDescent="0.25">
      <c r="A635" s="2">
        <v>42891</v>
      </c>
      <c r="B635">
        <v>-7.3398371251625998E-4</v>
      </c>
      <c r="C635" s="3">
        <v>-2.37357213034534E-3</v>
      </c>
      <c r="D635">
        <v>10597.05</v>
      </c>
      <c r="E635">
        <f t="shared" si="49"/>
        <v>110.73604475615711</v>
      </c>
      <c r="F635">
        <f t="shared" si="49"/>
        <v>102.32643895070539</v>
      </c>
      <c r="G635">
        <f t="shared" si="46"/>
        <v>86.81331824873368</v>
      </c>
    </row>
    <row r="636" spans="1:7" x14ac:dyDescent="0.25">
      <c r="A636" s="2">
        <v>42892</v>
      </c>
      <c r="B636">
        <v>-1.7154526121050499E-3</v>
      </c>
      <c r="C636">
        <v>-6.3795126586512702E-3</v>
      </c>
      <c r="D636">
        <v>10606.26</v>
      </c>
      <c r="E636">
        <f t="shared" si="49"/>
        <v>110.54608231892598</v>
      </c>
      <c r="F636">
        <f t="shared" si="49"/>
        <v>101.67364613810467</v>
      </c>
      <c r="G636">
        <f t="shared" si="46"/>
        <v>86.888768554344296</v>
      </c>
    </row>
    <row r="637" spans="1:7" x14ac:dyDescent="0.25">
      <c r="A637" s="2">
        <v>42893</v>
      </c>
      <c r="B637">
        <v>5.8904713761003397E-3</v>
      </c>
      <c r="C637">
        <v>-1.5587898830558701E-3</v>
      </c>
      <c r="D637">
        <v>10611.46</v>
      </c>
      <c r="E637">
        <f t="shared" si="49"/>
        <v>111.19725085256565</v>
      </c>
      <c r="F637">
        <f t="shared" si="49"/>
        <v>101.51515828713119</v>
      </c>
      <c r="G637">
        <f t="shared" si="46"/>
        <v>86.931368075427358</v>
      </c>
    </row>
    <row r="638" spans="1:7" x14ac:dyDescent="0.25">
      <c r="A638" s="2">
        <v>42894</v>
      </c>
      <c r="B638">
        <v>7.6100163342752297E-4</v>
      </c>
      <c r="C638">
        <v>-1.8497828960401998E-2</v>
      </c>
      <c r="D638">
        <v>10649.9</v>
      </c>
      <c r="E638">
        <f t="shared" si="49"/>
        <v>111.28187214209711</v>
      </c>
      <c r="F638">
        <f t="shared" si="49"/>
        <v>99.637348252247705</v>
      </c>
      <c r="G638">
        <f t="shared" si="46"/>
        <v>87.246276842818418</v>
      </c>
    </row>
    <row r="639" spans="1:7" x14ac:dyDescent="0.25">
      <c r="A639" s="2">
        <v>42895</v>
      </c>
      <c r="B639">
        <v>-8.5720146353884495E-3</v>
      </c>
      <c r="C639">
        <v>-4.2081887752871703E-3</v>
      </c>
      <c r="D639">
        <v>10592.17</v>
      </c>
      <c r="E639">
        <f t="shared" si="49"/>
        <v>110.32796230544163</v>
      </c>
      <c r="F639">
        <f t="shared" si="49"/>
        <v>99.218055481733217</v>
      </c>
      <c r="G639">
        <f t="shared" si="46"/>
        <v>86.773340236640351</v>
      </c>
    </row>
    <row r="640" spans="1:7" x14ac:dyDescent="0.25">
      <c r="A640" s="2">
        <v>42898</v>
      </c>
      <c r="B640">
        <v>-8.6745222786113099E-3</v>
      </c>
      <c r="C640">
        <v>1.76835070479211E-3</v>
      </c>
      <c r="D640">
        <v>10485.85</v>
      </c>
      <c r="E640">
        <f t="shared" si="49"/>
        <v>109.37091993846929</v>
      </c>
      <c r="F640">
        <f t="shared" si="49"/>
        <v>99.393507800072442</v>
      </c>
      <c r="G640">
        <f t="shared" si="46"/>
        <v>85.902343874803293</v>
      </c>
    </row>
    <row r="641" spans="1:7" x14ac:dyDescent="0.25">
      <c r="A641" s="2">
        <v>42899</v>
      </c>
      <c r="B641">
        <v>3.3082803075611001E-3</v>
      </c>
      <c r="C641">
        <v>-6.5610328049543302E-3</v>
      </c>
      <c r="D641">
        <v>10525.74</v>
      </c>
      <c r="E641">
        <f t="shared" si="49"/>
        <v>109.73274959912156</v>
      </c>
      <c r="F641">
        <f t="shared" si="49"/>
        <v>98.741383734796685</v>
      </c>
      <c r="G641">
        <f t="shared" si="46"/>
        <v>86.229131354804039</v>
      </c>
    </row>
    <row r="642" spans="1:7" x14ac:dyDescent="0.25">
      <c r="A642" s="2">
        <v>42900</v>
      </c>
      <c r="B642">
        <v>-6.33787155111213E-3</v>
      </c>
      <c r="C642">
        <v>7.4671250031902402E-4</v>
      </c>
      <c r="D642">
        <v>10514.91</v>
      </c>
      <c r="E642">
        <f t="shared" si="49"/>
        <v>109.03727752721198</v>
      </c>
      <c r="F642">
        <f t="shared" si="49"/>
        <v>98.815115160330265</v>
      </c>
      <c r="G642">
        <f t="shared" si="46"/>
        <v>86.140409659932942</v>
      </c>
    </row>
    <row r="643" spans="1:7" x14ac:dyDescent="0.25">
      <c r="A643" s="2">
        <v>42901</v>
      </c>
      <c r="B643">
        <v>-3.5184910902476101E-3</v>
      </c>
      <c r="C643">
        <v>7.2044103069405603E-3</v>
      </c>
      <c r="D643">
        <v>10346.15</v>
      </c>
      <c r="E643">
        <f t="shared" si="49"/>
        <v>108.65363083772763</v>
      </c>
      <c r="F643">
        <f t="shared" si="49"/>
        <v>99.527019794472878</v>
      </c>
      <c r="G643">
        <f t="shared" si="46"/>
        <v>84.757891356475255</v>
      </c>
    </row>
    <row r="644" spans="1:7" x14ac:dyDescent="0.25">
      <c r="A644" s="2">
        <v>42902</v>
      </c>
      <c r="B644">
        <v>7.0373084403197502E-4</v>
      </c>
      <c r="C644">
        <v>5.7613151465010001E-3</v>
      </c>
      <c r="D644">
        <v>10384.89</v>
      </c>
      <c r="E644">
        <f t="shared" si="49"/>
        <v>108.73009374906421</v>
      </c>
      <c r="F644">
        <f t="shared" si="49"/>
        <v>100.10042632110088</v>
      </c>
      <c r="G644">
        <f t="shared" si="46"/>
        <v>85.075257788544164</v>
      </c>
    </row>
    <row r="645" spans="1:7" x14ac:dyDescent="0.25">
      <c r="A645" s="2">
        <v>42905</v>
      </c>
      <c r="B645">
        <v>4.4919704204057897E-3</v>
      </c>
      <c r="C645">
        <v>-6.7492829850487801E-3</v>
      </c>
      <c r="D645">
        <v>10520.8</v>
      </c>
      <c r="E645">
        <f t="shared" si="49"/>
        <v>109.21850611399296</v>
      </c>
      <c r="F645">
        <f t="shared" si="49"/>
        <v>99.424820216935757</v>
      </c>
      <c r="G645">
        <f t="shared" si="46"/>
        <v>86.188661809775112</v>
      </c>
    </row>
    <row r="646" spans="1:7" x14ac:dyDescent="0.25">
      <c r="A646" s="2">
        <v>42906</v>
      </c>
      <c r="B646">
        <v>-2.5805128561767602E-3</v>
      </c>
      <c r="C646">
        <v>-5.3270818317399599E-3</v>
      </c>
      <c r="D646">
        <v>10468.48</v>
      </c>
      <c r="E646">
        <f t="shared" si="49"/>
        <v>108.93666635483338</v>
      </c>
      <c r="F646">
        <f t="shared" si="49"/>
        <v>98.895176063534109</v>
      </c>
      <c r="G646">
        <f t="shared" si="46"/>
        <v>85.76004508995463</v>
      </c>
    </row>
    <row r="647" spans="1:7" x14ac:dyDescent="0.25">
      <c r="A647" s="2">
        <v>42907</v>
      </c>
      <c r="B647">
        <v>-1.4130813275713399E-3</v>
      </c>
      <c r="C647">
        <v>1.45029205071101E-3</v>
      </c>
      <c r="D647">
        <v>10393.59</v>
      </c>
      <c r="E647">
        <f t="shared" ref="E647:F662" si="50">E646*(1+B647)</f>
        <v>108.7827299857195</v>
      </c>
      <c r="F647">
        <f t="shared" si="50"/>
        <v>99.038602951232704</v>
      </c>
      <c r="G647">
        <f t="shared" ref="G647:G710" si="51">D647/$D$5*100</f>
        <v>85.146530064202395</v>
      </c>
    </row>
    <row r="648" spans="1:7" x14ac:dyDescent="0.25">
      <c r="A648" s="2">
        <v>42908</v>
      </c>
      <c r="B648">
        <v>5.5180726977057297E-3</v>
      </c>
      <c r="C648">
        <v>7.0572417805452098E-3</v>
      </c>
      <c r="D648">
        <v>10402.76</v>
      </c>
      <c r="E648">
        <f t="shared" si="50"/>
        <v>109.3830009980356</v>
      </c>
      <c r="F648">
        <f t="shared" si="50"/>
        <v>99.737542317866968</v>
      </c>
      <c r="G648">
        <f t="shared" si="51"/>
        <v>85.221652681189283</v>
      </c>
    </row>
    <row r="649" spans="1:7" x14ac:dyDescent="0.25">
      <c r="A649" s="2">
        <v>42909</v>
      </c>
      <c r="B649">
        <v>1.48786515118987E-3</v>
      </c>
      <c r="C649">
        <v>8.8961379298850703E-4</v>
      </c>
      <c r="D649">
        <v>10430.040000000001</v>
      </c>
      <c r="E649">
        <f t="shared" si="50"/>
        <v>109.54574815335313</v>
      </c>
      <c r="F649">
        <f t="shared" si="50"/>
        <v>99.826270211191726</v>
      </c>
      <c r="G649">
        <f t="shared" si="51"/>
        <v>85.445136322563584</v>
      </c>
    </row>
    <row r="650" spans="1:7" x14ac:dyDescent="0.25">
      <c r="A650" s="2">
        <v>42912</v>
      </c>
      <c r="B650">
        <v>2.7628206751033899E-3</v>
      </c>
      <c r="C650">
        <v>-9.5087264671056392E-3</v>
      </c>
      <c r="D650">
        <v>10530.66</v>
      </c>
      <c r="E650">
        <f t="shared" si="50"/>
        <v>109.84840341122089</v>
      </c>
      <c r="F650">
        <f t="shared" si="50"/>
        <v>98.877049513522124</v>
      </c>
      <c r="G650">
        <f t="shared" si="51"/>
        <v>86.269437055521109</v>
      </c>
    </row>
    <row r="651" spans="1:7" x14ac:dyDescent="0.25">
      <c r="A651" s="2">
        <v>42913</v>
      </c>
      <c r="B651">
        <v>-6.80533532084564E-3</v>
      </c>
      <c r="C651">
        <v>-5.0145620913727403E-3</v>
      </c>
      <c r="D651">
        <v>10498.07</v>
      </c>
      <c r="E651">
        <f t="shared" si="50"/>
        <v>109.10084819154801</v>
      </c>
      <c r="F651">
        <f t="shared" si="50"/>
        <v>98.38122440932483</v>
      </c>
      <c r="G651">
        <f t="shared" si="51"/>
        <v>86.002452749348507</v>
      </c>
    </row>
    <row r="652" spans="1:7" x14ac:dyDescent="0.25">
      <c r="A652" s="2">
        <v>42914</v>
      </c>
      <c r="B652">
        <v>-4.9241363459286997E-3</v>
      </c>
      <c r="C652">
        <v>2.2306539265403301E-3</v>
      </c>
      <c r="D652">
        <v>10408.19</v>
      </c>
      <c r="E652">
        <f t="shared" si="50"/>
        <v>108.56362073959636</v>
      </c>
      <c r="F652">
        <f t="shared" si="50"/>
        <v>98.600678873851351</v>
      </c>
      <c r="G652">
        <f t="shared" si="51"/>
        <v>85.266136411858724</v>
      </c>
    </row>
    <row r="653" spans="1:7" x14ac:dyDescent="0.25">
      <c r="A653" s="2">
        <v>42915</v>
      </c>
      <c r="B653">
        <v>9.97258519780303E-3</v>
      </c>
      <c r="C653">
        <v>-5.7464231561227801E-3</v>
      </c>
      <c r="D653">
        <v>10432.02</v>
      </c>
      <c r="E653">
        <f t="shared" si="50"/>
        <v>109.64628069680396</v>
      </c>
      <c r="F653">
        <f t="shared" si="50"/>
        <v>98.034077649561226</v>
      </c>
      <c r="G653">
        <f t="shared" si="51"/>
        <v>85.461356909437526</v>
      </c>
    </row>
    <row r="654" spans="1:7" x14ac:dyDescent="0.25">
      <c r="A654" s="2">
        <v>42916</v>
      </c>
      <c r="B654" s="3">
        <v>2.0017259168285898E-3</v>
      </c>
      <c r="C654">
        <v>4.0551049927649296E-3</v>
      </c>
      <c r="D654">
        <v>10365.219999999999</v>
      </c>
      <c r="E654">
        <f t="shared" si="50"/>
        <v>109.86576249855861</v>
      </c>
      <c r="F654">
        <f t="shared" si="50"/>
        <v>98.431616127299066</v>
      </c>
      <c r="G654">
        <f t="shared" si="51"/>
        <v>84.91411690783184</v>
      </c>
    </row>
    <row r="655" spans="1:7" x14ac:dyDescent="0.25">
      <c r="A655" s="2">
        <v>42919</v>
      </c>
      <c r="B655">
        <v>8.2500679936654605E-3</v>
      </c>
      <c r="C655">
        <v>-8.3323269594677597E-3</v>
      </c>
      <c r="D655">
        <v>10412.48</v>
      </c>
      <c r="E655">
        <f t="shared" si="50"/>
        <v>110.77216250934762</v>
      </c>
      <c r="F655">
        <f t="shared" si="50"/>
        <v>97.611451718577598</v>
      </c>
      <c r="G655">
        <f t="shared" si="51"/>
        <v>85.301281016752256</v>
      </c>
    </row>
    <row r="656" spans="1:7" x14ac:dyDescent="0.25">
      <c r="A656" s="2">
        <v>42920</v>
      </c>
      <c r="B656">
        <v>-1.1180968041000499E-2</v>
      </c>
      <c r="C656">
        <v>2.0771593781168101E-4</v>
      </c>
      <c r="D656">
        <v>10305.98</v>
      </c>
      <c r="E656">
        <f t="shared" si="50"/>
        <v>109.53362250049808</v>
      </c>
      <c r="F656">
        <f t="shared" si="50"/>
        <v>97.631727172812489</v>
      </c>
      <c r="G656">
        <f t="shared" si="51"/>
        <v>84.428810056108489</v>
      </c>
    </row>
    <row r="657" spans="1:7" x14ac:dyDescent="0.25">
      <c r="A657" s="2">
        <v>42921</v>
      </c>
      <c r="B657">
        <v>4.2567226366919996E-3</v>
      </c>
      <c r="C657">
        <v>-7.0254643383956799E-3</v>
      </c>
      <c r="D657">
        <v>10380.73</v>
      </c>
      <c r="E657">
        <f t="shared" si="50"/>
        <v>109.99987675087483</v>
      </c>
      <c r="F657">
        <f t="shared" si="50"/>
        <v>96.945818955263917</v>
      </c>
      <c r="G657">
        <f t="shared" si="51"/>
        <v>85.041178171677714</v>
      </c>
    </row>
    <row r="658" spans="1:7" x14ac:dyDescent="0.25">
      <c r="A658" s="2">
        <v>42922</v>
      </c>
      <c r="B658">
        <v>9.2333178028436598E-4</v>
      </c>
      <c r="C658">
        <v>-8.8441312083500506E-3</v>
      </c>
      <c r="D658">
        <v>10346.32</v>
      </c>
      <c r="E658">
        <f t="shared" si="50"/>
        <v>110.10144313290628</v>
      </c>
      <c r="F658">
        <f t="shared" si="50"/>
        <v>96.088417412322613</v>
      </c>
      <c r="G658">
        <f t="shared" si="51"/>
        <v>84.75928403312605</v>
      </c>
    </row>
    <row r="659" spans="1:7" x14ac:dyDescent="0.25">
      <c r="A659" s="2">
        <v>42923</v>
      </c>
      <c r="B659">
        <v>-3.0829181450303298E-3</v>
      </c>
      <c r="C659" s="3">
        <v>-2.36876831103451E-3</v>
      </c>
      <c r="D659">
        <v>10251.83</v>
      </c>
      <c r="E659">
        <f t="shared" si="50"/>
        <v>109.76200939607781</v>
      </c>
      <c r="F659">
        <f t="shared" si="50"/>
        <v>95.860806214098844</v>
      </c>
      <c r="G659">
        <f t="shared" si="51"/>
        <v>83.985201581752989</v>
      </c>
    </row>
    <row r="660" spans="1:7" x14ac:dyDescent="0.25">
      <c r="A660" s="2">
        <v>42926</v>
      </c>
      <c r="B660">
        <v>-4.1268705840492199E-3</v>
      </c>
      <c r="C660">
        <v>-3.5682424582154401E-3</v>
      </c>
      <c r="D660">
        <v>10214.58</v>
      </c>
      <c r="E660">
        <f t="shared" si="50"/>
        <v>109.309035788255</v>
      </c>
      <c r="F660">
        <f t="shared" si="50"/>
        <v>95.518751615286931</v>
      </c>
      <c r="G660">
        <f t="shared" si="51"/>
        <v>83.680041550917494</v>
      </c>
    </row>
    <row r="661" spans="1:7" x14ac:dyDescent="0.25">
      <c r="A661" s="2">
        <v>42927</v>
      </c>
      <c r="B661">
        <v>6.18750793142694E-3</v>
      </c>
      <c r="C661">
        <v>7.6337738067246098E-4</v>
      </c>
      <c r="D661">
        <v>10416.200000000001</v>
      </c>
      <c r="E661">
        <f t="shared" si="50"/>
        <v>109.98538631417145</v>
      </c>
      <c r="F661">
        <f t="shared" si="50"/>
        <v>95.591668469700124</v>
      </c>
      <c r="G661">
        <f t="shared" si="51"/>
        <v>85.331756058757861</v>
      </c>
    </row>
    <row r="662" spans="1:7" x14ac:dyDescent="0.25">
      <c r="A662" s="2">
        <v>42928</v>
      </c>
      <c r="B662">
        <v>-2.3374110668054299E-3</v>
      </c>
      <c r="C662">
        <v>-1.9258782307900501E-3</v>
      </c>
      <c r="D662">
        <v>10517.37</v>
      </c>
      <c r="E662">
        <f t="shared" si="50"/>
        <v>109.72830525501384</v>
      </c>
      <c r="F662">
        <f t="shared" si="50"/>
        <v>95.407570556349427</v>
      </c>
      <c r="G662">
        <f t="shared" si="51"/>
        <v>86.160562510291484</v>
      </c>
    </row>
    <row r="663" spans="1:7" x14ac:dyDescent="0.25">
      <c r="A663" s="2">
        <v>42929</v>
      </c>
      <c r="B663">
        <v>6.83708960759212E-3</v>
      </c>
      <c r="C663">
        <v>-3.5211489052189801E-3</v>
      </c>
      <c r="D663">
        <v>10677.44</v>
      </c>
      <c r="E663">
        <f t="shared" ref="E663:F678" si="52">E662*(1+B663)</f>
        <v>110.47852751053159</v>
      </c>
      <c r="F663">
        <f t="shared" si="52"/>
        <v>95.071626293735335</v>
      </c>
      <c r="G663">
        <f t="shared" si="51"/>
        <v>87.471890460246868</v>
      </c>
    </row>
    <row r="664" spans="1:7" x14ac:dyDescent="0.25">
      <c r="A664" s="2">
        <v>42930</v>
      </c>
      <c r="B664">
        <v>3.5274315275709402E-3</v>
      </c>
      <c r="C664">
        <v>-6.1688772829117597E-3</v>
      </c>
      <c r="D664">
        <v>10728.07</v>
      </c>
      <c r="E664">
        <f t="shared" si="52"/>
        <v>110.86823295159185</v>
      </c>
      <c r="F664">
        <f t="shared" si="52"/>
        <v>94.485141098042433</v>
      </c>
      <c r="G664">
        <f t="shared" si="51"/>
        <v>87.886662335715357</v>
      </c>
    </row>
    <row r="665" spans="1:7" x14ac:dyDescent="0.25">
      <c r="A665" s="2">
        <v>42933</v>
      </c>
      <c r="B665">
        <v>-5.0492932137626099E-4</v>
      </c>
      <c r="C665" s="3">
        <v>-6.1756263555979405E-5</v>
      </c>
      <c r="D665">
        <v>10783.19</v>
      </c>
      <c r="E665">
        <f t="shared" si="52"/>
        <v>110.81225232996542</v>
      </c>
      <c r="F665">
        <f t="shared" si="52"/>
        <v>94.479306048766659</v>
      </c>
      <c r="G665">
        <f t="shared" si="51"/>
        <v>88.338217259195972</v>
      </c>
    </row>
    <row r="666" spans="1:7" x14ac:dyDescent="0.25">
      <c r="A666" s="2">
        <v>42934</v>
      </c>
      <c r="B666">
        <v>3.6328374429992302E-4</v>
      </c>
      <c r="C666">
        <v>-6.9388603691168697E-3</v>
      </c>
      <c r="D666">
        <v>10755.28</v>
      </c>
      <c r="E666">
        <f t="shared" si="52"/>
        <v>110.85250861990616</v>
      </c>
      <c r="F666">
        <f t="shared" si="52"/>
        <v>93.823727336323216</v>
      </c>
      <c r="G666">
        <f t="shared" si="51"/>
        <v>88.10957252199816</v>
      </c>
    </row>
    <row r="667" spans="1:7" x14ac:dyDescent="0.25">
      <c r="A667" s="2">
        <v>42935</v>
      </c>
      <c r="B667">
        <v>1.8613406889009799E-2</v>
      </c>
      <c r="C667">
        <v>-1.7603071659725799E-4</v>
      </c>
      <c r="D667">
        <v>10860.52</v>
      </c>
      <c r="E667">
        <f t="shared" si="52"/>
        <v>112.91585146751594</v>
      </c>
      <c r="F667">
        <f t="shared" si="52"/>
        <v>93.807211478366384</v>
      </c>
      <c r="G667">
        <f t="shared" si="51"/>
        <v>88.971721290994878</v>
      </c>
    </row>
    <row r="668" spans="1:7" x14ac:dyDescent="0.25">
      <c r="A668" s="2">
        <v>42936</v>
      </c>
      <c r="B668">
        <v>5.6580413729555197E-3</v>
      </c>
      <c r="C668">
        <v>1.11838525006721E-2</v>
      </c>
      <c r="D668">
        <v>10846.83</v>
      </c>
      <c r="E668">
        <f t="shared" si="52"/>
        <v>113.55473402678163</v>
      </c>
      <c r="F668">
        <f t="shared" si="52"/>
        <v>94.856337495039782</v>
      </c>
      <c r="G668">
        <f t="shared" si="51"/>
        <v>88.859569859528094</v>
      </c>
    </row>
    <row r="669" spans="1:7" x14ac:dyDescent="0.25">
      <c r="A669" s="2">
        <v>42937</v>
      </c>
      <c r="B669">
        <v>-8.2798969947164001E-4</v>
      </c>
      <c r="C669">
        <v>-1.14770639980677E-3</v>
      </c>
      <c r="D669">
        <v>10787.13</v>
      </c>
      <c r="E669">
        <f t="shared" si="52"/>
        <v>113.46071187668122</v>
      </c>
      <c r="F669">
        <f t="shared" si="52"/>
        <v>94.747470269434487</v>
      </c>
      <c r="G669">
        <f t="shared" si="51"/>
        <v>88.370494588631985</v>
      </c>
    </row>
    <row r="670" spans="1:7" x14ac:dyDescent="0.25">
      <c r="A670" s="2">
        <v>42940</v>
      </c>
      <c r="B670">
        <v>-1.58084255305667E-3</v>
      </c>
      <c r="C670">
        <v>-1.51078973772306E-3</v>
      </c>
      <c r="D670">
        <v>10820.95</v>
      </c>
      <c r="E670">
        <f t="shared" si="52"/>
        <v>113.28134835524645</v>
      </c>
      <c r="F670">
        <f t="shared" si="52"/>
        <v>94.604326763676212</v>
      </c>
      <c r="G670">
        <f t="shared" si="51"/>
        <v>88.647555319983866</v>
      </c>
    </row>
    <row r="671" spans="1:7" x14ac:dyDescent="0.25">
      <c r="A671" s="2">
        <v>42941</v>
      </c>
      <c r="B671">
        <v>6.9110812701610495E-4</v>
      </c>
      <c r="C671">
        <v>4.1149435559596102E-3</v>
      </c>
      <c r="D671">
        <v>10782.74</v>
      </c>
      <c r="E671">
        <f t="shared" si="52"/>
        <v>113.35963801573409</v>
      </c>
      <c r="F671">
        <f t="shared" si="52"/>
        <v>94.993618228458288</v>
      </c>
      <c r="G671">
        <f t="shared" si="51"/>
        <v>88.33453076217917</v>
      </c>
    </row>
    <row r="672" spans="1:7" x14ac:dyDescent="0.25">
      <c r="A672" s="2">
        <v>42942</v>
      </c>
      <c r="B672">
        <v>2.0867471406575901E-3</v>
      </c>
      <c r="C672">
        <v>-2.9356716790170101E-4</v>
      </c>
      <c r="D672">
        <v>10831.5</v>
      </c>
      <c r="E672">
        <f t="shared" si="52"/>
        <v>113.5961909162294</v>
      </c>
      <c r="F672">
        <f t="shared" si="52"/>
        <v>94.965731220986214</v>
      </c>
      <c r="G672">
        <f t="shared" si="51"/>
        <v>88.733983194488943</v>
      </c>
    </row>
    <row r="673" spans="1:7" x14ac:dyDescent="0.25">
      <c r="A673" s="2">
        <v>42943</v>
      </c>
      <c r="B673">
        <v>-5.7426649524155895E-4</v>
      </c>
      <c r="C673">
        <v>-1.2061331215978599E-2</v>
      </c>
      <c r="D673">
        <v>10858.19</v>
      </c>
      <c r="E673">
        <f t="shared" si="52"/>
        <v>113.53095642979916</v>
      </c>
      <c r="F673">
        <f t="shared" si="52"/>
        <v>93.820318082562295</v>
      </c>
      <c r="G673">
        <f t="shared" si="51"/>
        <v>88.952633428663432</v>
      </c>
    </row>
    <row r="674" spans="1:7" x14ac:dyDescent="0.25">
      <c r="A674" s="2">
        <v>42944</v>
      </c>
      <c r="B674">
        <v>-8.3496930936951801E-3</v>
      </c>
      <c r="C674">
        <v>-2.3763458237816802E-3</v>
      </c>
      <c r="D674">
        <v>10756.08</v>
      </c>
      <c r="E674">
        <f t="shared" si="52"/>
        <v>112.58300778697667</v>
      </c>
      <c r="F674">
        <f t="shared" si="52"/>
        <v>93.597368561500929</v>
      </c>
      <c r="G674">
        <f t="shared" si="51"/>
        <v>88.11612629447248</v>
      </c>
    </row>
    <row r="675" spans="1:7" x14ac:dyDescent="0.25">
      <c r="A675" s="2">
        <v>42947</v>
      </c>
      <c r="B675">
        <v>2.2381113914768302E-3</v>
      </c>
      <c r="C675">
        <v>-1.26640797322265E-2</v>
      </c>
      <c r="D675">
        <v>10827.84</v>
      </c>
      <c r="E675">
        <f t="shared" si="52"/>
        <v>112.83498109919142</v>
      </c>
      <c r="F675">
        <f t="shared" si="52"/>
        <v>92.412044023311495</v>
      </c>
      <c r="G675">
        <f t="shared" si="51"/>
        <v>88.703999685418935</v>
      </c>
    </row>
    <row r="676" spans="1:7" x14ac:dyDescent="0.25">
      <c r="A676" s="2">
        <v>42948</v>
      </c>
      <c r="B676">
        <v>-2.4297623820019598E-3</v>
      </c>
      <c r="C676">
        <v>-5.5642788029923299E-4</v>
      </c>
      <c r="D676">
        <v>11024.13</v>
      </c>
      <c r="E676">
        <f t="shared" si="52"/>
        <v>112.5608189067427</v>
      </c>
      <c r="F676">
        <f t="shared" si="52"/>
        <v>92.360623385541487</v>
      </c>
      <c r="G676">
        <f t="shared" si="51"/>
        <v>90.31204968414913</v>
      </c>
    </row>
    <row r="677" spans="1:7" x14ac:dyDescent="0.25">
      <c r="A677" s="2">
        <v>42949</v>
      </c>
      <c r="B677">
        <v>7.8417908781306094E-3</v>
      </c>
      <c r="C677">
        <v>2.8412134402890001E-3</v>
      </c>
      <c r="D677">
        <v>11055.42</v>
      </c>
      <c r="E677">
        <f t="shared" si="52"/>
        <v>113.4434973096805</v>
      </c>
      <c r="F677">
        <f t="shared" si="52"/>
        <v>92.62303963005796</v>
      </c>
      <c r="G677">
        <f t="shared" si="51"/>
        <v>90.568384110050957</v>
      </c>
    </row>
    <row r="678" spans="1:7" x14ac:dyDescent="0.25">
      <c r="A678" s="2">
        <v>42950</v>
      </c>
      <c r="B678">
        <v>3.3644265052729101E-3</v>
      </c>
      <c r="C678">
        <v>1.41131143058733E-2</v>
      </c>
      <c r="D678">
        <v>11002.2</v>
      </c>
      <c r="E678">
        <f t="shared" si="52"/>
        <v>113.82516961888003</v>
      </c>
      <c r="F678">
        <f t="shared" si="52"/>
        <v>93.930239175714391</v>
      </c>
      <c r="G678">
        <f t="shared" si="51"/>
        <v>90.132394396196858</v>
      </c>
    </row>
    <row r="679" spans="1:7" x14ac:dyDescent="0.25">
      <c r="A679" s="2">
        <v>42951</v>
      </c>
      <c r="B679">
        <v>3.0572154494653801E-3</v>
      </c>
      <c r="C679">
        <v>-4.2776426183393102E-3</v>
      </c>
      <c r="D679">
        <v>11003.08</v>
      </c>
      <c r="E679">
        <f t="shared" ref="E679:F694" si="53">E678*(1+B679)</f>
        <v>114.17315768597689</v>
      </c>
      <c r="F679">
        <f t="shared" si="53"/>
        <v>93.528439181465558</v>
      </c>
      <c r="G679">
        <f t="shared" si="51"/>
        <v>90.139603545918604</v>
      </c>
    </row>
    <row r="680" spans="1:7" x14ac:dyDescent="0.25">
      <c r="A680" s="2">
        <v>42954</v>
      </c>
      <c r="B680">
        <v>-2.1051178670727501E-3</v>
      </c>
      <c r="C680">
        <v>-1.1239442699018399E-2</v>
      </c>
      <c r="D680">
        <v>11054.41</v>
      </c>
      <c r="E680">
        <f t="shared" si="53"/>
        <v>113.93280973179202</v>
      </c>
      <c r="F680">
        <f t="shared" si="53"/>
        <v>92.477231648556838</v>
      </c>
      <c r="G680">
        <f t="shared" si="51"/>
        <v>90.560109972302129</v>
      </c>
    </row>
    <row r="681" spans="1:7" x14ac:dyDescent="0.25">
      <c r="A681" s="2">
        <v>42955</v>
      </c>
      <c r="B681">
        <v>4.7706832906465602E-3</v>
      </c>
      <c r="C681">
        <v>-4.93915950961987E-3</v>
      </c>
      <c r="D681">
        <v>11079.79</v>
      </c>
      <c r="E681">
        <f t="shared" si="53"/>
        <v>114.47634708343588</v>
      </c>
      <c r="F681">
        <f t="shared" si="53"/>
        <v>92.02047185043655</v>
      </c>
      <c r="G681">
        <f t="shared" si="51"/>
        <v>90.768028404049915</v>
      </c>
    </row>
    <row r="682" spans="1:7" x14ac:dyDescent="0.25">
      <c r="A682" s="2">
        <v>42956</v>
      </c>
      <c r="B682">
        <v>-7.4228572549880001E-4</v>
      </c>
      <c r="C682">
        <v>-3.0018465513338101E-3</v>
      </c>
      <c r="D682">
        <v>10962.6</v>
      </c>
      <c r="E682">
        <f t="shared" si="53"/>
        <v>114.3913729250886</v>
      </c>
      <c r="F682">
        <f t="shared" si="53"/>
        <v>91.7442405143602</v>
      </c>
      <c r="G682">
        <f t="shared" si="51"/>
        <v>89.807982658718046</v>
      </c>
    </row>
    <row r="683" spans="1:7" x14ac:dyDescent="0.25">
      <c r="A683" s="2">
        <v>42957</v>
      </c>
      <c r="B683">
        <v>-6.2493216491787901E-3</v>
      </c>
      <c r="C683">
        <v>1.6703691268358498E-2</v>
      </c>
      <c r="D683">
        <v>10782.2</v>
      </c>
      <c r="E683">
        <f t="shared" si="53"/>
        <v>113.67650444178857</v>
      </c>
      <c r="F683">
        <f t="shared" si="53"/>
        <v>93.276707983562105</v>
      </c>
      <c r="G683">
        <f t="shared" si="51"/>
        <v>88.330106965759001</v>
      </c>
    </row>
    <row r="684" spans="1:7" x14ac:dyDescent="0.25">
      <c r="A684" s="2">
        <v>42958</v>
      </c>
      <c r="B684">
        <v>-1.0976637632097601E-2</v>
      </c>
      <c r="C684">
        <v>2.9264858322675301E-2</v>
      </c>
      <c r="D684">
        <v>10572.97</v>
      </c>
      <c r="E684">
        <f t="shared" si="53"/>
        <v>112.42871864524753</v>
      </c>
      <c r="F684">
        <f t="shared" si="53"/>
        <v>96.006437627506614</v>
      </c>
      <c r="G684">
        <f t="shared" si="51"/>
        <v>86.61604969725667</v>
      </c>
    </row>
    <row r="685" spans="1:7" x14ac:dyDescent="0.25">
      <c r="A685" s="2">
        <v>42961</v>
      </c>
      <c r="B685">
        <v>3.7783953459935601E-3</v>
      </c>
      <c r="C685">
        <v>-1.68209983190005E-2</v>
      </c>
      <c r="D685">
        <v>10707.24</v>
      </c>
      <c r="E685">
        <f t="shared" si="53"/>
        <v>112.85351879253275</v>
      </c>
      <c r="F685">
        <f t="shared" si="53"/>
        <v>94.391513501561093</v>
      </c>
      <c r="G685">
        <f t="shared" si="51"/>
        <v>87.716018484915267</v>
      </c>
    </row>
    <row r="686" spans="1:7" x14ac:dyDescent="0.25">
      <c r="A686" s="2">
        <v>42962</v>
      </c>
      <c r="B686">
        <v>1.2397531015118E-3</v>
      </c>
      <c r="C686">
        <v>1.01405368873634E-2</v>
      </c>
      <c r="D686">
        <v>10738</v>
      </c>
      <c r="E686">
        <f t="shared" si="53"/>
        <v>112.99342929247231</v>
      </c>
      <c r="F686">
        <f t="shared" si="53"/>
        <v>95.348694126077746</v>
      </c>
      <c r="G686">
        <f t="shared" si="51"/>
        <v>87.968011036552852</v>
      </c>
    </row>
    <row r="687" spans="1:7" x14ac:dyDescent="0.25">
      <c r="A687" s="2">
        <v>42963</v>
      </c>
      <c r="B687">
        <v>9.7275521152305096E-3</v>
      </c>
      <c r="C687" s="3">
        <v>2.9354854887976399E-5</v>
      </c>
      <c r="D687">
        <v>10817.88</v>
      </c>
      <c r="E687">
        <f t="shared" si="53"/>
        <v>114.09257876459344</v>
      </c>
      <c r="F687">
        <f t="shared" si="53"/>
        <v>95.35149307315757</v>
      </c>
      <c r="G687">
        <f t="shared" si="51"/>
        <v>88.622405218113641</v>
      </c>
    </row>
    <row r="688" spans="1:7" x14ac:dyDescent="0.25">
      <c r="A688" s="2">
        <v>42964</v>
      </c>
      <c r="B688">
        <v>-1.2561068252234799E-3</v>
      </c>
      <c r="C688">
        <v>-8.8854851836020002E-3</v>
      </c>
      <c r="D688">
        <v>10801.42</v>
      </c>
      <c r="E688">
        <f t="shared" si="53"/>
        <v>113.94926629769989</v>
      </c>
      <c r="F688">
        <f t="shared" si="53"/>
        <v>94.504248794221695</v>
      </c>
      <c r="G688">
        <f t="shared" si="51"/>
        <v>88.487561349454523</v>
      </c>
    </row>
    <row r="689" spans="1:7" x14ac:dyDescent="0.25">
      <c r="A689" s="2">
        <v>42965</v>
      </c>
      <c r="B689">
        <v>-6.2238697418583698E-3</v>
      </c>
      <c r="C689">
        <v>6.6564272369571699E-4</v>
      </c>
      <c r="D689">
        <v>10693.65</v>
      </c>
      <c r="E689">
        <f t="shared" si="53"/>
        <v>113.24006090708268</v>
      </c>
      <c r="F689">
        <f t="shared" si="53"/>
        <v>94.567154859789895</v>
      </c>
      <c r="G689">
        <f t="shared" si="51"/>
        <v>87.604686275007765</v>
      </c>
    </row>
    <row r="690" spans="1:7" x14ac:dyDescent="0.25">
      <c r="A690" s="2">
        <v>42968</v>
      </c>
      <c r="B690">
        <v>2.6341543210653099E-3</v>
      </c>
      <c r="C690">
        <v>-7.6650134382933999E-3</v>
      </c>
      <c r="D690">
        <v>10751.54</v>
      </c>
      <c r="E690">
        <f t="shared" si="53"/>
        <v>113.53835270283876</v>
      </c>
      <c r="F690">
        <f t="shared" si="53"/>
        <v>93.842296346968439</v>
      </c>
      <c r="G690">
        <f t="shared" si="51"/>
        <v>88.078933635680713</v>
      </c>
    </row>
    <row r="691" spans="1:7" x14ac:dyDescent="0.25">
      <c r="A691" s="2">
        <v>42969</v>
      </c>
      <c r="B691">
        <v>5.66632780961505E-3</v>
      </c>
      <c r="C691">
        <v>-5.5304924720593195E-4</v>
      </c>
      <c r="D691">
        <v>10954.92</v>
      </c>
      <c r="E691">
        <f t="shared" si="53"/>
        <v>114.18169822821673</v>
      </c>
      <c r="F691">
        <f t="shared" si="53"/>
        <v>93.790396935617679</v>
      </c>
      <c r="G691">
        <f t="shared" si="51"/>
        <v>89.745066442964571</v>
      </c>
    </row>
    <row r="692" spans="1:7" x14ac:dyDescent="0.25">
      <c r="A692" s="2">
        <v>42970</v>
      </c>
      <c r="B692">
        <v>-2.5999999999999998E-4</v>
      </c>
      <c r="C692" s="3">
        <v>-6.09863722023096E-20</v>
      </c>
      <c r="D692">
        <v>10954.92</v>
      </c>
      <c r="E692">
        <f t="shared" si="53"/>
        <v>114.1520109866774</v>
      </c>
      <c r="F692">
        <f t="shared" si="53"/>
        <v>93.790396935617679</v>
      </c>
      <c r="G692">
        <f t="shared" si="51"/>
        <v>89.745066442964571</v>
      </c>
    </row>
    <row r="693" spans="1:7" x14ac:dyDescent="0.25">
      <c r="A693" s="2">
        <v>42971</v>
      </c>
      <c r="B693">
        <v>2.8621364283203899E-3</v>
      </c>
      <c r="C693">
        <v>4.0965860736190598E-3</v>
      </c>
      <c r="D693">
        <v>11051</v>
      </c>
      <c r="E693">
        <f t="shared" si="53"/>
        <v>114.47872961568839</v>
      </c>
      <c r="F693">
        <f t="shared" si="53"/>
        <v>94.174617369543341</v>
      </c>
      <c r="G693">
        <f t="shared" si="51"/>
        <v>90.532174517130343</v>
      </c>
    </row>
    <row r="694" spans="1:7" x14ac:dyDescent="0.25">
      <c r="A694" s="2">
        <v>42972</v>
      </c>
      <c r="B694">
        <v>1.16275680074239E-2</v>
      </c>
      <c r="C694">
        <v>7.39473911537977E-3</v>
      </c>
      <c r="D694">
        <v>11288.36</v>
      </c>
      <c r="E694">
        <f t="shared" si="53"/>
        <v>115.80983882969829</v>
      </c>
      <c r="F694">
        <f t="shared" si="53"/>
        <v>94.871014096281826</v>
      </c>
      <c r="G694">
        <f t="shared" si="51"/>
        <v>92.476678810260921</v>
      </c>
    </row>
    <row r="695" spans="1:7" x14ac:dyDescent="0.25">
      <c r="A695" s="2">
        <v>42975</v>
      </c>
      <c r="B695">
        <v>4.0251406536890499E-3</v>
      </c>
      <c r="C695">
        <v>6.3831802273751296E-3</v>
      </c>
      <c r="D695">
        <v>11342.07</v>
      </c>
      <c r="E695">
        <f t="shared" ref="E695:F710" si="54">E694*(1+B695)</f>
        <v>116.27598972006889</v>
      </c>
      <c r="F695">
        <f t="shared" si="54"/>
        <v>95.476592877612234</v>
      </c>
      <c r="G695">
        <f t="shared" si="51"/>
        <v>92.916682709755534</v>
      </c>
    </row>
    <row r="696" spans="1:7" x14ac:dyDescent="0.25">
      <c r="A696" s="2">
        <v>42976</v>
      </c>
      <c r="B696">
        <v>2.8260994199877801E-3</v>
      </c>
      <c r="C696">
        <v>2.7196860164977301E-3</v>
      </c>
      <c r="D696">
        <v>11296.08</v>
      </c>
      <c r="E696">
        <f t="shared" si="54"/>
        <v>116.60459722717529</v>
      </c>
      <c r="F696">
        <f t="shared" si="54"/>
        <v>95.736259232164329</v>
      </c>
      <c r="G696">
        <f t="shared" si="51"/>
        <v>92.539922714638095</v>
      </c>
    </row>
    <row r="697" spans="1:7" x14ac:dyDescent="0.25">
      <c r="A697" s="2">
        <v>42977</v>
      </c>
      <c r="B697">
        <v>1.2697688301811399E-2</v>
      </c>
      <c r="C697">
        <v>2.51767544873932E-3</v>
      </c>
      <c r="D697">
        <v>11374.46</v>
      </c>
      <c r="E697">
        <f t="shared" si="54"/>
        <v>118.08520605732424</v>
      </c>
      <c r="F697">
        <f t="shared" si="54"/>
        <v>95.977292061587292</v>
      </c>
      <c r="G697">
        <f t="shared" si="51"/>
        <v>93.182028572809543</v>
      </c>
    </row>
    <row r="698" spans="1:7" x14ac:dyDescent="0.25">
      <c r="A698" s="2">
        <v>42978</v>
      </c>
      <c r="B698">
        <v>5.51608664917095E-4</v>
      </c>
      <c r="C698">
        <v>-2.39802701575733E-3</v>
      </c>
      <c r="D698">
        <v>11295.44</v>
      </c>
      <c r="E698">
        <f t="shared" si="54"/>
        <v>118.15034288018398</v>
      </c>
      <c r="F698">
        <f t="shared" si="54"/>
        <v>95.747135922324375</v>
      </c>
      <c r="G698">
        <f t="shared" si="51"/>
        <v>92.534679696658657</v>
      </c>
    </row>
    <row r="699" spans="1:7" x14ac:dyDescent="0.25">
      <c r="A699" s="2">
        <v>42979</v>
      </c>
      <c r="B699">
        <v>4.0633117933656596E-3</v>
      </c>
      <c r="C699">
        <v>-5.8344649608902304E-3</v>
      </c>
      <c r="D699">
        <v>11285.55</v>
      </c>
      <c r="E699">
        <f t="shared" si="54"/>
        <v>118.63042456179924</v>
      </c>
      <c r="F699">
        <f t="shared" si="54"/>
        <v>95.188502612679983</v>
      </c>
      <c r="G699">
        <f t="shared" si="51"/>
        <v>92.453658684444875</v>
      </c>
    </row>
    <row r="700" spans="1:7" x14ac:dyDescent="0.25">
      <c r="A700" s="2">
        <v>42982</v>
      </c>
      <c r="B700">
        <v>-6.3716229384681898E-3</v>
      </c>
      <c r="C700">
        <v>-3.9488552771427401E-4</v>
      </c>
      <c r="D700">
        <v>11182.67</v>
      </c>
      <c r="E700">
        <f t="shared" si="54"/>
        <v>117.87455622746107</v>
      </c>
      <c r="F700">
        <f t="shared" si="54"/>
        <v>95.150914050593443</v>
      </c>
      <c r="G700">
        <f t="shared" si="51"/>
        <v>91.610843544247388</v>
      </c>
    </row>
    <row r="701" spans="1:7" x14ac:dyDescent="0.25">
      <c r="A701" s="2">
        <v>42983</v>
      </c>
      <c r="B701">
        <v>5.2528309988234797E-3</v>
      </c>
      <c r="C701">
        <v>3.55979261521398E-3</v>
      </c>
      <c r="D701">
        <v>11191.59</v>
      </c>
      <c r="E701">
        <f t="shared" si="54"/>
        <v>118.49373135038525</v>
      </c>
      <c r="F701">
        <f t="shared" si="54"/>
        <v>95.489631571761606</v>
      </c>
      <c r="G701">
        <f t="shared" si="51"/>
        <v>91.683918107336055</v>
      </c>
    </row>
    <row r="702" spans="1:7" x14ac:dyDescent="0.25">
      <c r="A702" s="2">
        <v>42984</v>
      </c>
      <c r="B702">
        <v>2.5267887979546701E-3</v>
      </c>
      <c r="C702">
        <v>-1.2148711720040999E-3</v>
      </c>
      <c r="D702">
        <v>11128.77</v>
      </c>
      <c r="E702">
        <f t="shared" si="54"/>
        <v>118.79313998338927</v>
      </c>
      <c r="F702">
        <f t="shared" si="54"/>
        <v>95.373623971139779</v>
      </c>
      <c r="G702">
        <f t="shared" si="51"/>
        <v>91.169283123790123</v>
      </c>
    </row>
    <row r="703" spans="1:7" x14ac:dyDescent="0.25">
      <c r="A703" s="2">
        <v>42985</v>
      </c>
      <c r="B703">
        <v>7.8532462062609106E-3</v>
      </c>
      <c r="C703">
        <v>3.1417104557197699E-3</v>
      </c>
      <c r="D703">
        <v>11098.72</v>
      </c>
      <c r="E703">
        <f t="shared" si="54"/>
        <v>119.72605175929363</v>
      </c>
      <c r="F703">
        <f t="shared" si="54"/>
        <v>95.673260282769803</v>
      </c>
      <c r="G703">
        <f t="shared" si="51"/>
        <v>90.923107045223489</v>
      </c>
    </row>
    <row r="704" spans="1:7" x14ac:dyDescent="0.25">
      <c r="A704" s="2">
        <v>42986</v>
      </c>
      <c r="B704">
        <v>1.53355970616588E-3</v>
      </c>
      <c r="C704">
        <v>2.2429857920153E-3</v>
      </c>
      <c r="D704">
        <v>11149.64</v>
      </c>
      <c r="E704">
        <f t="shared" si="54"/>
        <v>119.90965880805001</v>
      </c>
      <c r="F704">
        <f t="shared" si="54"/>
        <v>95.887854046259832</v>
      </c>
      <c r="G704">
        <f t="shared" si="51"/>
        <v>91.340254663213926</v>
      </c>
    </row>
    <row r="705" spans="1:7" x14ac:dyDescent="0.25">
      <c r="A705" s="2">
        <v>42989</v>
      </c>
      <c r="B705">
        <v>5.23388422903501E-3</v>
      </c>
      <c r="C705">
        <v>-3.9196154003493999E-3</v>
      </c>
      <c r="D705">
        <v>11221.13</v>
      </c>
      <c r="E705">
        <f t="shared" si="54"/>
        <v>120.53725208019442</v>
      </c>
      <c r="F705">
        <f t="shared" si="54"/>
        <v>95.512010536833657</v>
      </c>
      <c r="G705">
        <f t="shared" si="51"/>
        <v>91.92591615595029</v>
      </c>
    </row>
    <row r="706" spans="1:7" x14ac:dyDescent="0.25">
      <c r="A706" s="2">
        <v>42990</v>
      </c>
      <c r="B706">
        <v>-3.05906459027752E-4</v>
      </c>
      <c r="C706">
        <v>-1.4786631216289399E-2</v>
      </c>
      <c r="D706">
        <v>11242.06</v>
      </c>
      <c r="E706">
        <f t="shared" si="54"/>
        <v>120.50037895622964</v>
      </c>
      <c r="F706">
        <f t="shared" si="54"/>
        <v>94.099709660299155</v>
      </c>
      <c r="G706">
        <f t="shared" si="51"/>
        <v>92.097379228309677</v>
      </c>
    </row>
    <row r="707" spans="1:7" x14ac:dyDescent="0.25">
      <c r="A707" s="2">
        <v>42991</v>
      </c>
      <c r="B707">
        <v>1.94096673489741E-3</v>
      </c>
      <c r="C707">
        <v>-2.6611393228839399E-3</v>
      </c>
      <c r="D707">
        <v>11187.07</v>
      </c>
      <c r="E707">
        <f t="shared" si="54"/>
        <v>120.73426618332623</v>
      </c>
      <c r="F707">
        <f t="shared" si="54"/>
        <v>93.849297222650179</v>
      </c>
      <c r="G707">
        <f t="shared" si="51"/>
        <v>91.646889292856144</v>
      </c>
    </row>
    <row r="708" spans="1:7" x14ac:dyDescent="0.25">
      <c r="A708" s="2">
        <v>42992</v>
      </c>
      <c r="B708">
        <v>5.7899966881952104E-3</v>
      </c>
      <c r="C708">
        <v>3.52484213298382E-3</v>
      </c>
      <c r="D708">
        <v>11101.14</v>
      </c>
      <c r="E708">
        <f t="shared" si="54"/>
        <v>121.43331718467935</v>
      </c>
      <c r="F708">
        <f t="shared" si="54"/>
        <v>94.180101179651501</v>
      </c>
      <c r="G708">
        <f t="shared" si="51"/>
        <v>90.942932206958304</v>
      </c>
    </row>
    <row r="709" spans="1:7" x14ac:dyDescent="0.25">
      <c r="A709" s="2">
        <v>42993</v>
      </c>
      <c r="B709">
        <v>7.0457609520456401E-3</v>
      </c>
      <c r="C709">
        <v>1.16981832413525E-2</v>
      </c>
      <c r="D709">
        <v>11067.55</v>
      </c>
      <c r="E709">
        <f t="shared" si="54"/>
        <v>122.28890730917654</v>
      </c>
      <c r="F709">
        <f t="shared" si="54"/>
        <v>95.281837260940179</v>
      </c>
      <c r="G709">
        <f t="shared" si="51"/>
        <v>90.667755685192816</v>
      </c>
    </row>
    <row r="710" spans="1:7" x14ac:dyDescent="0.25">
      <c r="A710" s="2">
        <v>42996</v>
      </c>
      <c r="B710">
        <v>5.8561724088428803E-3</v>
      </c>
      <c r="C710">
        <v>-6.6352307867863303E-3</v>
      </c>
      <c r="D710">
        <v>11195.98</v>
      </c>
      <c r="E710">
        <f t="shared" si="54"/>
        <v>123.00505223406807</v>
      </c>
      <c r="F710">
        <f t="shared" si="54"/>
        <v>94.649620280924822</v>
      </c>
      <c r="G710">
        <f t="shared" si="51"/>
        <v>91.719881933788884</v>
      </c>
    </row>
    <row r="711" spans="1:7" x14ac:dyDescent="0.25">
      <c r="A711" s="2">
        <v>42997</v>
      </c>
      <c r="B711">
        <v>-1.6428355397452E-3</v>
      </c>
      <c r="C711">
        <v>4.6459276119257204E-3</v>
      </c>
      <c r="D711">
        <v>11125.71</v>
      </c>
      <c r="E711">
        <f t="shared" ref="E711:F726" si="55">E710*(1+B711)</f>
        <v>122.80297516268973</v>
      </c>
      <c r="F711">
        <f t="shared" si="55"/>
        <v>95.089355565246251</v>
      </c>
      <c r="G711">
        <f t="shared" ref="G711:G774" si="56">D711/$D$5*100</f>
        <v>91.144214944075841</v>
      </c>
    </row>
    <row r="712" spans="1:7" x14ac:dyDescent="0.25">
      <c r="A712" s="2">
        <v>42998</v>
      </c>
      <c r="B712">
        <v>7.0574586060337501E-3</v>
      </c>
      <c r="C712">
        <v>-9.5496781559730199E-3</v>
      </c>
      <c r="D712">
        <v>11173.51</v>
      </c>
      <c r="E712">
        <f t="shared" si="55"/>
        <v>123.6696520765982</v>
      </c>
      <c r="F712">
        <f t="shared" si="55"/>
        <v>94.181282823539263</v>
      </c>
      <c r="G712">
        <f t="shared" si="56"/>
        <v>91.535802849416442</v>
      </c>
    </row>
    <row r="713" spans="1:7" x14ac:dyDescent="0.25">
      <c r="A713" s="2">
        <v>42999</v>
      </c>
      <c r="B713" s="3">
        <v>1.41941703900863E-6</v>
      </c>
      <c r="C713">
        <v>-5.6123177901447304E-3</v>
      </c>
      <c r="D713">
        <v>11198.32</v>
      </c>
      <c r="E713">
        <f t="shared" si="55"/>
        <v>123.66982761540956</v>
      </c>
      <c r="F713">
        <f t="shared" si="55"/>
        <v>93.652707534450059</v>
      </c>
      <c r="G713">
        <f t="shared" si="56"/>
        <v>91.739051718276272</v>
      </c>
    </row>
    <row r="714" spans="1:7" x14ac:dyDescent="0.25">
      <c r="A714" s="2">
        <v>43000</v>
      </c>
      <c r="B714">
        <v>-6.33336430479695E-3</v>
      </c>
      <c r="C714">
        <v>1.1379301784627E-2</v>
      </c>
      <c r="D714">
        <v>11109</v>
      </c>
      <c r="E714">
        <f t="shared" si="55"/>
        <v>122.88658154360974</v>
      </c>
      <c r="F714">
        <f t="shared" si="55"/>
        <v>94.718409956431984</v>
      </c>
      <c r="G714">
        <f t="shared" si="56"/>
        <v>91.007323021518502</v>
      </c>
    </row>
    <row r="715" spans="1:7" x14ac:dyDescent="0.25">
      <c r="A715" s="2">
        <v>43003</v>
      </c>
      <c r="B715">
        <v>-2.8958165628445599E-2</v>
      </c>
      <c r="C715">
        <v>1.2876903904321601E-2</v>
      </c>
      <c r="D715">
        <v>10912.46</v>
      </c>
      <c r="E715">
        <f t="shared" si="55"/>
        <v>119.32801156175641</v>
      </c>
      <c r="F715">
        <f t="shared" si="55"/>
        <v>95.93808981941109</v>
      </c>
      <c r="G715">
        <f t="shared" si="56"/>
        <v>89.397224968890072</v>
      </c>
    </row>
    <row r="716" spans="1:7" x14ac:dyDescent="0.25">
      <c r="A716" s="2">
        <v>43004</v>
      </c>
      <c r="B716">
        <v>7.5592341510209004E-3</v>
      </c>
      <c r="C716">
        <v>1.2586444657169999E-2</v>
      </c>
      <c r="D716">
        <v>10968.39</v>
      </c>
      <c r="E716">
        <f t="shared" si="55"/>
        <v>120.23003994192746</v>
      </c>
      <c r="F716">
        <f t="shared" si="55"/>
        <v>97.145609277437714</v>
      </c>
      <c r="G716">
        <f t="shared" si="56"/>
        <v>89.85541558700092</v>
      </c>
    </row>
    <row r="717" spans="1:7" x14ac:dyDescent="0.25">
      <c r="A717" s="2">
        <v>43005</v>
      </c>
      <c r="B717">
        <v>5.2829305556586796E-3</v>
      </c>
      <c r="C717">
        <v>-1.2804034233998699E-2</v>
      </c>
      <c r="D717">
        <v>11035.78</v>
      </c>
      <c r="E717">
        <f t="shared" si="55"/>
        <v>120.86520689364474</v>
      </c>
      <c r="F717">
        <f t="shared" si="55"/>
        <v>95.90175357056674</v>
      </c>
      <c r="G717">
        <f t="shared" si="56"/>
        <v>90.407488995806418</v>
      </c>
    </row>
    <row r="718" spans="1:7" x14ac:dyDescent="0.25">
      <c r="A718" s="2">
        <v>43006</v>
      </c>
      <c r="B718">
        <v>-3.1317372462299699E-3</v>
      </c>
      <c r="C718">
        <v>1.12672422354381E-2</v>
      </c>
      <c r="D718">
        <v>10874.52</v>
      </c>
      <c r="E718">
        <f t="shared" si="55"/>
        <v>120.48668882344262</v>
      </c>
      <c r="F718">
        <f t="shared" si="55"/>
        <v>96.98230185884961</v>
      </c>
      <c r="G718">
        <f t="shared" si="56"/>
        <v>89.086412309295469</v>
      </c>
    </row>
    <row r="719" spans="1:7" x14ac:dyDescent="0.25">
      <c r="A719" s="2">
        <v>43007</v>
      </c>
      <c r="B719">
        <v>4.0639799891789901E-3</v>
      </c>
      <c r="C719">
        <v>-8.5593236502653301E-3</v>
      </c>
      <c r="D719">
        <v>10910.04</v>
      </c>
      <c r="E719">
        <f t="shared" si="55"/>
        <v>120.97634431578354</v>
      </c>
      <c r="F719">
        <f t="shared" si="55"/>
        <v>96.152198948891979</v>
      </c>
      <c r="G719">
        <f t="shared" si="56"/>
        <v>89.377399807155257</v>
      </c>
    </row>
    <row r="720" spans="1:7" x14ac:dyDescent="0.25">
      <c r="A720" s="2">
        <v>43010</v>
      </c>
      <c r="B720">
        <v>-2.5999999999999998E-4</v>
      </c>
      <c r="C720" s="3">
        <v>-1.6940658945086E-19</v>
      </c>
      <c r="D720">
        <v>10910.04</v>
      </c>
      <c r="E720">
        <f t="shared" si="55"/>
        <v>120.94489046626143</v>
      </c>
      <c r="F720">
        <f t="shared" si="55"/>
        <v>96.152198948891979</v>
      </c>
      <c r="G720">
        <f t="shared" si="56"/>
        <v>89.377399807155257</v>
      </c>
    </row>
    <row r="721" spans="1:7" x14ac:dyDescent="0.25">
      <c r="A721" s="2">
        <v>43011</v>
      </c>
      <c r="B721">
        <v>1.0423708891729701E-2</v>
      </c>
      <c r="C721">
        <v>-9.9490509778223397E-3</v>
      </c>
      <c r="D721">
        <v>11305.38</v>
      </c>
      <c r="E721">
        <f t="shared" si="55"/>
        <v>122.20558479642386</v>
      </c>
      <c r="F721">
        <f t="shared" si="55"/>
        <v>95.195575819919725</v>
      </c>
      <c r="G721">
        <f t="shared" si="56"/>
        <v>92.616110319652051</v>
      </c>
    </row>
    <row r="722" spans="1:7" x14ac:dyDescent="0.25">
      <c r="A722" s="2">
        <v>43012</v>
      </c>
      <c r="B722">
        <v>6.1110267730756403E-3</v>
      </c>
      <c r="C722">
        <v>-3.1944466104339799E-3</v>
      </c>
      <c r="D722">
        <v>11397.17</v>
      </c>
      <c r="E722">
        <f t="shared" si="55"/>
        <v>122.95238639693419</v>
      </c>
      <c r="F722">
        <f t="shared" si="55"/>
        <v>94.891478635413463</v>
      </c>
      <c r="G722">
        <f t="shared" si="56"/>
        <v>93.368073788924306</v>
      </c>
    </row>
    <row r="723" spans="1:7" x14ac:dyDescent="0.25">
      <c r="A723" s="2">
        <v>43013</v>
      </c>
      <c r="B723">
        <v>-2.5999999999999998E-4</v>
      </c>
      <c r="C723" s="3">
        <v>-1.9651164376299799E-19</v>
      </c>
      <c r="D723">
        <v>11397.17</v>
      </c>
      <c r="E723">
        <f t="shared" si="55"/>
        <v>122.92041877647098</v>
      </c>
      <c r="F723">
        <f t="shared" si="55"/>
        <v>94.891478635413463</v>
      </c>
      <c r="G723">
        <f t="shared" si="56"/>
        <v>93.368073788924306</v>
      </c>
    </row>
    <row r="724" spans="1:7" x14ac:dyDescent="0.25">
      <c r="A724" s="2">
        <v>43014</v>
      </c>
      <c r="B724">
        <v>8.1568964398794404E-3</v>
      </c>
      <c r="C724">
        <v>1.8618246930534601E-3</v>
      </c>
      <c r="D724">
        <v>11459.09</v>
      </c>
      <c r="E724">
        <f t="shared" si="55"/>
        <v>123.92306790277728</v>
      </c>
      <c r="F724">
        <f t="shared" si="55"/>
        <v>95.068149933497239</v>
      </c>
      <c r="G724">
        <f t="shared" si="56"/>
        <v>93.875335778436622</v>
      </c>
    </row>
    <row r="725" spans="1:7" x14ac:dyDescent="0.25">
      <c r="A725" s="2">
        <v>43017</v>
      </c>
      <c r="B725">
        <v>-4.5803335804825897E-3</v>
      </c>
      <c r="C725">
        <v>1.28063972259985E-2</v>
      </c>
      <c r="D725">
        <v>11385.38</v>
      </c>
      <c r="E725">
        <f t="shared" si="55"/>
        <v>123.35545891346577</v>
      </c>
      <c r="F725">
        <f t="shared" si="55"/>
        <v>96.285630425086381</v>
      </c>
      <c r="G725">
        <f t="shared" si="56"/>
        <v>93.271487567084009</v>
      </c>
    </row>
    <row r="726" spans="1:7" x14ac:dyDescent="0.25">
      <c r="A726" s="2">
        <v>43018</v>
      </c>
      <c r="B726">
        <v>2.50355634850899E-3</v>
      </c>
      <c r="C726">
        <v>-3.0441697071136001E-3</v>
      </c>
      <c r="D726">
        <v>11418.76</v>
      </c>
      <c r="E726">
        <f t="shared" si="55"/>
        <v>123.6642862557518</v>
      </c>
      <c r="F726">
        <f t="shared" si="55"/>
        <v>95.992520625715997</v>
      </c>
      <c r="G726">
        <f t="shared" si="56"/>
        <v>93.544943723574988</v>
      </c>
    </row>
    <row r="727" spans="1:7" x14ac:dyDescent="0.25">
      <c r="A727" s="2">
        <v>43019</v>
      </c>
      <c r="B727">
        <v>-4.14588233255279E-3</v>
      </c>
      <c r="C727">
        <v>4.7719806801198904E-3</v>
      </c>
      <c r="D727">
        <v>11411.41</v>
      </c>
      <c r="E727">
        <f t="shared" ref="E727:F742" si="57">E726*(1+B727)</f>
        <v>123.15158867619634</v>
      </c>
      <c r="F727">
        <f t="shared" si="57"/>
        <v>96.450595079577923</v>
      </c>
      <c r="G727">
        <f t="shared" si="56"/>
        <v>93.484730938967175</v>
      </c>
    </row>
    <row r="728" spans="1:7" x14ac:dyDescent="0.25">
      <c r="A728" s="2">
        <v>43020</v>
      </c>
      <c r="B728">
        <v>6.0149798059427901E-3</v>
      </c>
      <c r="C728">
        <v>2.4912918607006198E-3</v>
      </c>
      <c r="D728">
        <v>11500.34</v>
      </c>
      <c r="E728">
        <f t="shared" si="57"/>
        <v>123.89234299515343</v>
      </c>
      <c r="F728">
        <f t="shared" si="57"/>
        <v>96.690881662059397</v>
      </c>
      <c r="G728">
        <f t="shared" si="56"/>
        <v>94.213264671643714</v>
      </c>
    </row>
    <row r="729" spans="1:7" x14ac:dyDescent="0.25">
      <c r="A729" s="2">
        <v>43021</v>
      </c>
      <c r="B729">
        <v>-4.0111412132233298E-3</v>
      </c>
      <c r="C729">
        <v>-5.1217880118546001E-3</v>
      </c>
      <c r="D729">
        <v>11519.81</v>
      </c>
      <c r="E729">
        <f t="shared" si="57"/>
        <v>123.39539331216277</v>
      </c>
      <c r="F729">
        <f t="shared" si="57"/>
        <v>96.195651463507005</v>
      </c>
      <c r="G729">
        <f t="shared" si="56"/>
        <v>94.372767109237472</v>
      </c>
    </row>
    <row r="730" spans="1:7" x14ac:dyDescent="0.25">
      <c r="A730" s="2">
        <v>43024</v>
      </c>
      <c r="B730">
        <v>-4.6414934725564801E-3</v>
      </c>
      <c r="C730">
        <v>-6.7053970938868203E-3</v>
      </c>
      <c r="D730">
        <v>11602.92</v>
      </c>
      <c r="E730">
        <f t="shared" si="57"/>
        <v>122.82265439956082</v>
      </c>
      <c r="F730">
        <f t="shared" si="57"/>
        <v>95.550621421739052</v>
      </c>
      <c r="G730">
        <f t="shared" si="56"/>
        <v>95.053622147163324</v>
      </c>
    </row>
    <row r="731" spans="1:7" x14ac:dyDescent="0.25">
      <c r="A731" s="2">
        <v>43025</v>
      </c>
      <c r="B731">
        <v>-2.46730717427963E-3</v>
      </c>
      <c r="C731">
        <v>9.8132224734328211E-4</v>
      </c>
      <c r="D731">
        <v>11568.31</v>
      </c>
      <c r="E731">
        <f t="shared" si="57"/>
        <v>122.51961318319671</v>
      </c>
      <c r="F731">
        <f t="shared" si="57"/>
        <v>95.644387372287696</v>
      </c>
      <c r="G731">
        <f t="shared" si="56"/>
        <v>94.77008956549308</v>
      </c>
    </row>
    <row r="732" spans="1:7" x14ac:dyDescent="0.25">
      <c r="A732" s="2">
        <v>43026</v>
      </c>
      <c r="B732">
        <v>2.2128181942139401E-3</v>
      </c>
      <c r="C732">
        <v>8.32385247376584E-4</v>
      </c>
      <c r="D732">
        <v>11621.95</v>
      </c>
      <c r="E732">
        <f t="shared" si="57"/>
        <v>122.79072681239656</v>
      </c>
      <c r="F732">
        <f t="shared" si="57"/>
        <v>95.724000349330765</v>
      </c>
      <c r="G732">
        <f t="shared" si="56"/>
        <v>95.20952000989621</v>
      </c>
    </row>
    <row r="733" spans="1:7" x14ac:dyDescent="0.25">
      <c r="A733" s="2">
        <v>43027</v>
      </c>
      <c r="B733">
        <v>-1.4402832274011601E-2</v>
      </c>
      <c r="C733">
        <v>7.2273191372364803E-3</v>
      </c>
      <c r="D733">
        <v>11357.45</v>
      </c>
      <c r="E733">
        <f t="shared" si="57"/>
        <v>121.02219256931363</v>
      </c>
      <c r="F733">
        <f t="shared" si="57"/>
        <v>96.415828248948316</v>
      </c>
      <c r="G733">
        <f t="shared" si="56"/>
        <v>93.042678985574341</v>
      </c>
    </row>
    <row r="734" spans="1:7" x14ac:dyDescent="0.25">
      <c r="A734" s="2">
        <v>43028</v>
      </c>
      <c r="B734">
        <v>6.7502691893792897E-3</v>
      </c>
      <c r="C734">
        <v>-2.3174645240290601E-2</v>
      </c>
      <c r="D734">
        <v>11558.35</v>
      </c>
      <c r="E734">
        <f t="shared" si="57"/>
        <v>121.83912494704539</v>
      </c>
      <c r="F734">
        <f t="shared" si="57"/>
        <v>94.181425633730157</v>
      </c>
      <c r="G734">
        <f t="shared" si="56"/>
        <v>94.688495098187815</v>
      </c>
    </row>
    <row r="735" spans="1:7" x14ac:dyDescent="0.25">
      <c r="A735" s="2">
        <v>43031</v>
      </c>
      <c r="B735">
        <v>-7.8526087828351804E-4</v>
      </c>
      <c r="C735">
        <v>-1.0024850957809999E-3</v>
      </c>
      <c r="D735">
        <v>11491.07</v>
      </c>
      <c r="E735">
        <f t="shared" si="57"/>
        <v>121.74344944878017</v>
      </c>
      <c r="F735">
        <f t="shared" si="57"/>
        <v>94.087010158232928</v>
      </c>
      <c r="G735">
        <f t="shared" si="56"/>
        <v>94.137322833097542</v>
      </c>
    </row>
    <row r="736" spans="1:7" x14ac:dyDescent="0.25">
      <c r="A736" s="2">
        <v>43032</v>
      </c>
      <c r="B736">
        <v>-2.9378277010237301E-4</v>
      </c>
      <c r="C736">
        <v>9.7321871522388793E-3</v>
      </c>
      <c r="D736">
        <v>11405.55</v>
      </c>
      <c r="E736">
        <f t="shared" si="57"/>
        <v>121.70768332095929</v>
      </c>
      <c r="F736">
        <f t="shared" si="57"/>
        <v>95.002682549687449</v>
      </c>
      <c r="G736">
        <f t="shared" si="56"/>
        <v>93.436724555592789</v>
      </c>
    </row>
    <row r="737" spans="1:7" x14ac:dyDescent="0.25">
      <c r="A737" s="2">
        <v>43033</v>
      </c>
      <c r="B737">
        <v>3.70429975286374E-3</v>
      </c>
      <c r="C737">
        <v>3.0552700857740499E-3</v>
      </c>
      <c r="D737">
        <v>11493.3</v>
      </c>
      <c r="E737">
        <f t="shared" si="57"/>
        <v>122.15852506220675</v>
      </c>
      <c r="F737">
        <f t="shared" si="57"/>
        <v>95.292941403749793</v>
      </c>
      <c r="G737">
        <f t="shared" si="56"/>
        <v>94.155591473869706</v>
      </c>
    </row>
    <row r="738" spans="1:7" x14ac:dyDescent="0.25">
      <c r="A738" s="2">
        <v>43034</v>
      </c>
      <c r="B738">
        <v>-4.6045087662108996E-3</v>
      </c>
      <c r="C738">
        <v>-1.727006039688E-3</v>
      </c>
      <c r="D738">
        <v>11446.21</v>
      </c>
      <c r="E738">
        <f t="shared" si="57"/>
        <v>121.59604506269042</v>
      </c>
      <c r="F738">
        <f t="shared" si="57"/>
        <v>95.12836991840588</v>
      </c>
      <c r="G738">
        <f t="shared" si="56"/>
        <v>93.76982004160007</v>
      </c>
    </row>
    <row r="739" spans="1:7" x14ac:dyDescent="0.25">
      <c r="A739" s="2">
        <v>43035</v>
      </c>
      <c r="B739">
        <v>-3.2842611474277299E-3</v>
      </c>
      <c r="C739">
        <v>1.47862610592001E-2</v>
      </c>
      <c r="D739">
        <v>11643.57</v>
      </c>
      <c r="E739">
        <f t="shared" si="57"/>
        <v>121.19669189621015</v>
      </c>
      <c r="F739">
        <f t="shared" si="57"/>
        <v>96.534962830155578</v>
      </c>
      <c r="G739">
        <f t="shared" si="56"/>
        <v>95.386635711014691</v>
      </c>
    </row>
    <row r="740" spans="1:7" x14ac:dyDescent="0.25">
      <c r="A740" s="2">
        <v>43038</v>
      </c>
      <c r="B740">
        <v>-1.54356596122313E-3</v>
      </c>
      <c r="C740">
        <v>9.3168216744838293E-3</v>
      </c>
      <c r="D740">
        <v>11563.38</v>
      </c>
      <c r="E740">
        <f t="shared" si="57"/>
        <v>121.0096168079863</v>
      </c>
      <c r="F740">
        <f t="shared" si="57"/>
        <v>97.434361864197072</v>
      </c>
      <c r="G740">
        <f t="shared" si="56"/>
        <v>94.729701942620082</v>
      </c>
    </row>
    <row r="741" spans="1:7" x14ac:dyDescent="0.25">
      <c r="A741" s="2">
        <v>43039</v>
      </c>
      <c r="B741">
        <v>9.6552822291365303E-4</v>
      </c>
      <c r="C741">
        <v>-1.3858088963963301E-2</v>
      </c>
      <c r="D741">
        <v>11507.72</v>
      </c>
      <c r="E741">
        <f t="shared" si="57"/>
        <v>121.12645500825839</v>
      </c>
      <c r="F741">
        <f t="shared" si="57"/>
        <v>96.084107809336032</v>
      </c>
      <c r="G741">
        <f t="shared" si="56"/>
        <v>94.273723222719312</v>
      </c>
    </row>
    <row r="742" spans="1:7" x14ac:dyDescent="0.25">
      <c r="A742" s="2">
        <v>43040</v>
      </c>
      <c r="B742">
        <v>-6.3385194315234903E-4</v>
      </c>
      <c r="C742">
        <v>-2.1479329371065902E-3</v>
      </c>
      <c r="D742">
        <v>11636.49</v>
      </c>
      <c r="E742">
        <f t="shared" si="57"/>
        <v>121.04967876938424</v>
      </c>
      <c r="F742">
        <f t="shared" si="57"/>
        <v>95.877725589439862</v>
      </c>
      <c r="G742">
        <f t="shared" si="56"/>
        <v>95.328634824616955</v>
      </c>
    </row>
    <row r="743" spans="1:7" x14ac:dyDescent="0.25">
      <c r="A743" s="2">
        <v>43041</v>
      </c>
      <c r="B743" s="3">
        <v>-1.86630325564451E-3</v>
      </c>
      <c r="C743" s="3">
        <v>-2.4680829497732999E-3</v>
      </c>
      <c r="D743">
        <v>11598.36</v>
      </c>
      <c r="E743">
        <f t="shared" ref="E743:F758" si="58">E742*(1+B743)</f>
        <v>120.82376335980221</v>
      </c>
      <c r="F743">
        <f t="shared" si="58"/>
        <v>95.641091409649519</v>
      </c>
      <c r="G743">
        <f t="shared" si="56"/>
        <v>95.016265644059715</v>
      </c>
    </row>
    <row r="744" spans="1:7" x14ac:dyDescent="0.25">
      <c r="A744" s="2">
        <v>43042</v>
      </c>
      <c r="B744">
        <v>-3.6088385641512501E-3</v>
      </c>
      <c r="C744">
        <v>5.6046211445597901E-3</v>
      </c>
      <c r="D744">
        <v>11602.4</v>
      </c>
      <c r="E744">
        <f t="shared" si="58"/>
        <v>120.38772990312347</v>
      </c>
      <c r="F744">
        <f t="shared" si="58"/>
        <v>96.177123492852814</v>
      </c>
      <c r="G744">
        <f t="shared" si="56"/>
        <v>95.049362195055025</v>
      </c>
    </row>
    <row r="745" spans="1:7" x14ac:dyDescent="0.25">
      <c r="A745" s="2">
        <v>43045</v>
      </c>
      <c r="B745">
        <v>-2.6185293838608299E-3</v>
      </c>
      <c r="C745">
        <v>5.4749361921412195E-4</v>
      </c>
      <c r="D745">
        <v>11524.64</v>
      </c>
      <c r="E745">
        <f t="shared" si="58"/>
        <v>120.07249109491583</v>
      </c>
      <c r="F745">
        <f t="shared" si="58"/>
        <v>96.229779854279514</v>
      </c>
      <c r="G745">
        <f t="shared" si="56"/>
        <v>94.412335510551173</v>
      </c>
    </row>
    <row r="746" spans="1:7" x14ac:dyDescent="0.25">
      <c r="A746" s="2">
        <v>43046</v>
      </c>
      <c r="B746">
        <v>2.8743407821529101E-3</v>
      </c>
      <c r="C746">
        <v>-7.8955864615587006E-3</v>
      </c>
      <c r="D746">
        <v>11645.53</v>
      </c>
      <c r="E746">
        <f t="shared" si="58"/>
        <v>120.41762035288465</v>
      </c>
      <c r="F746">
        <f t="shared" si="58"/>
        <v>95.46998930726329</v>
      </c>
      <c r="G746">
        <f t="shared" si="56"/>
        <v>95.402692453576776</v>
      </c>
    </row>
    <row r="747" spans="1:7" x14ac:dyDescent="0.25">
      <c r="A747" s="2">
        <v>43047</v>
      </c>
      <c r="B747">
        <v>-4.3479631274290801E-3</v>
      </c>
      <c r="C747">
        <v>-1.6728879479866101E-3</v>
      </c>
      <c r="D747">
        <v>11576.13</v>
      </c>
      <c r="E747">
        <f t="shared" si="58"/>
        <v>119.89404897969756</v>
      </c>
      <c r="F747">
        <f t="shared" si="58"/>
        <v>95.310278712756755</v>
      </c>
      <c r="G747">
        <f t="shared" si="56"/>
        <v>94.834152691429551</v>
      </c>
    </row>
    <row r="748" spans="1:7" x14ac:dyDescent="0.25">
      <c r="A748" s="2">
        <v>43048</v>
      </c>
      <c r="B748">
        <v>2.6040888784409702E-3</v>
      </c>
      <c r="C748">
        <v>-5.0928835651104197E-3</v>
      </c>
      <c r="D748">
        <v>11744.54</v>
      </c>
      <c r="E748">
        <f t="shared" si="58"/>
        <v>120.20626373923683</v>
      </c>
      <c r="F748">
        <f t="shared" si="58"/>
        <v>94.824874560714463</v>
      </c>
      <c r="G748">
        <f t="shared" si="56"/>
        <v>96.213803719429734</v>
      </c>
    </row>
    <row r="749" spans="1:7" x14ac:dyDescent="0.25">
      <c r="A749" s="2">
        <v>43049</v>
      </c>
      <c r="B749">
        <v>1.8866848638309499E-3</v>
      </c>
      <c r="C749">
        <v>-4.1612042918600203E-4</v>
      </c>
      <c r="D749">
        <v>11745.81</v>
      </c>
      <c r="E749">
        <f t="shared" si="58"/>
        <v>120.43305507757132</v>
      </c>
      <c r="F749">
        <f t="shared" si="58"/>
        <v>94.785415993214741</v>
      </c>
      <c r="G749">
        <f t="shared" si="56"/>
        <v>96.224207833232711</v>
      </c>
    </row>
    <row r="750" spans="1:7" x14ac:dyDescent="0.25">
      <c r="A750" s="2">
        <v>43052</v>
      </c>
      <c r="B750">
        <v>-7.3172682251045401E-3</v>
      </c>
      <c r="C750">
        <v>-4.3154574592182198E-3</v>
      </c>
      <c r="D750">
        <v>11684.51</v>
      </c>
      <c r="E750">
        <f t="shared" si="58"/>
        <v>119.55181411039995</v>
      </c>
      <c r="F750">
        <f t="shared" si="58"/>
        <v>94.376373562741719</v>
      </c>
      <c r="G750">
        <f t="shared" si="56"/>
        <v>95.722025017387992</v>
      </c>
    </row>
    <row r="751" spans="1:7" x14ac:dyDescent="0.25">
      <c r="A751" s="2">
        <v>43053</v>
      </c>
      <c r="B751">
        <v>-1.33908949201543E-3</v>
      </c>
      <c r="C751">
        <v>2.6418548645587301E-3</v>
      </c>
      <c r="D751">
        <v>11601.69</v>
      </c>
      <c r="E751">
        <f t="shared" si="58"/>
        <v>119.39172353237332</v>
      </c>
      <c r="F751">
        <f t="shared" si="58"/>
        <v>94.625702244337873</v>
      </c>
      <c r="G751">
        <f t="shared" si="56"/>
        <v>95.043545721984074</v>
      </c>
    </row>
    <row r="752" spans="1:7" x14ac:dyDescent="0.25">
      <c r="A752" s="2">
        <v>43054</v>
      </c>
      <c r="B752">
        <v>-5.8002585078762497E-3</v>
      </c>
      <c r="C752">
        <v>1.3539590894325401E-2</v>
      </c>
      <c r="D752">
        <v>11412.75</v>
      </c>
      <c r="E752">
        <f t="shared" si="58"/>
        <v>118.69922067218467</v>
      </c>
      <c r="F752">
        <f t="shared" si="58"/>
        <v>95.90689554081446</v>
      </c>
      <c r="G752">
        <f t="shared" si="56"/>
        <v>93.495708507861664</v>
      </c>
    </row>
    <row r="753" spans="1:7" x14ac:dyDescent="0.25">
      <c r="A753" s="2">
        <v>43055</v>
      </c>
      <c r="B753">
        <v>1.6523088823849001E-3</v>
      </c>
      <c r="C753">
        <v>3.8782562832776501E-3</v>
      </c>
      <c r="D753">
        <v>11533.96</v>
      </c>
      <c r="E753">
        <f t="shared" si="58"/>
        <v>118.89534844883349</v>
      </c>
      <c r="F753">
        <f t="shared" si="58"/>
        <v>96.278847061055288</v>
      </c>
      <c r="G753">
        <f t="shared" si="56"/>
        <v>94.488686959876986</v>
      </c>
    </row>
    <row r="754" spans="1:7" x14ac:dyDescent="0.25">
      <c r="A754" s="2">
        <v>43056</v>
      </c>
      <c r="B754">
        <v>-5.6361190062651501E-3</v>
      </c>
      <c r="C754">
        <v>3.6529809382214597E-4</v>
      </c>
      <c r="D754">
        <v>11608.73</v>
      </c>
      <c r="E754">
        <f t="shared" si="58"/>
        <v>118.2252401156845</v>
      </c>
      <c r="F754">
        <f t="shared" si="58"/>
        <v>96.314017540362101</v>
      </c>
      <c r="G754">
        <f t="shared" si="56"/>
        <v>95.101218919758068</v>
      </c>
    </row>
    <row r="755" spans="1:7" x14ac:dyDescent="0.25">
      <c r="A755" s="2">
        <v>43059</v>
      </c>
      <c r="B755">
        <v>-6.1540720666139496E-3</v>
      </c>
      <c r="C755">
        <v>2.7775700497345598E-3</v>
      </c>
      <c r="D755">
        <v>11538.28</v>
      </c>
      <c r="E755">
        <f t="shared" si="58"/>
        <v>117.49767346791984</v>
      </c>
      <c r="F755">
        <f t="shared" si="58"/>
        <v>96.581536470851816</v>
      </c>
      <c r="G755">
        <f t="shared" si="56"/>
        <v>94.524077331238317</v>
      </c>
    </row>
    <row r="756" spans="1:7" x14ac:dyDescent="0.25">
      <c r="A756" s="2">
        <v>43060</v>
      </c>
      <c r="B756">
        <v>1.3170725085605501E-3</v>
      </c>
      <c r="C756">
        <v>-3.3742898284264702E-3</v>
      </c>
      <c r="D756">
        <v>11874.37</v>
      </c>
      <c r="E756">
        <f t="shared" si="58"/>
        <v>117.65242642346425</v>
      </c>
      <c r="F756">
        <f t="shared" si="58"/>
        <v>96.255642374724417</v>
      </c>
      <c r="G756">
        <f t="shared" si="56"/>
        <v>97.277399069855846</v>
      </c>
    </row>
    <row r="757" spans="1:7" x14ac:dyDescent="0.25">
      <c r="A757" s="2">
        <v>43061</v>
      </c>
      <c r="B757">
        <v>5.8961350232921601E-3</v>
      </c>
      <c r="C757">
        <v>-1.07390321347186E-2</v>
      </c>
      <c r="D757">
        <v>11958.63</v>
      </c>
      <c r="E757">
        <f t="shared" si="58"/>
        <v>118.34612101547495</v>
      </c>
      <c r="F757">
        <f t="shared" si="58"/>
        <v>95.221949938114264</v>
      </c>
      <c r="G757">
        <f t="shared" si="56"/>
        <v>97.967675155713536</v>
      </c>
    </row>
    <row r="758" spans="1:7" x14ac:dyDescent="0.25">
      <c r="A758" s="2">
        <v>43062</v>
      </c>
      <c r="B758">
        <v>-3.4965857636878399E-3</v>
      </c>
      <c r="C758">
        <v>9.2699063781912401E-3</v>
      </c>
      <c r="D758">
        <v>11737.06</v>
      </c>
      <c r="E758">
        <f t="shared" si="58"/>
        <v>117.93231365354457</v>
      </c>
      <c r="F758">
        <f t="shared" si="58"/>
        <v>96.104648499189381</v>
      </c>
      <c r="G758">
        <f t="shared" si="56"/>
        <v>96.152525946794839</v>
      </c>
    </row>
    <row r="759" spans="1:7" x14ac:dyDescent="0.25">
      <c r="A759" s="2">
        <v>43063</v>
      </c>
      <c r="B759">
        <v>4.0070749355501801E-3</v>
      </c>
      <c r="C759">
        <v>-1.7962887663387401E-4</v>
      </c>
      <c r="D759">
        <v>11908.19</v>
      </c>
      <c r="E759">
        <f t="shared" ref="E759:F774" si="59">E758*(1+B759)</f>
        <v>118.40487727167712</v>
      </c>
      <c r="F759">
        <f t="shared" si="59"/>
        <v>96.087385329140176</v>
      </c>
      <c r="G759">
        <f t="shared" si="56"/>
        <v>97.554459801207699</v>
      </c>
    </row>
    <row r="760" spans="1:7" x14ac:dyDescent="0.25">
      <c r="A760" s="2">
        <v>43066</v>
      </c>
      <c r="B760">
        <v>-4.4423728680964896E-3</v>
      </c>
      <c r="C760">
        <v>2.15721127367576E-2</v>
      </c>
      <c r="D760">
        <v>11772.27</v>
      </c>
      <c r="E760">
        <f t="shared" si="59"/>
        <v>117.87887865743514</v>
      </c>
      <c r="F760">
        <f t="shared" si="59"/>
        <v>98.160193238040662</v>
      </c>
      <c r="G760">
        <f t="shared" si="56"/>
        <v>96.440973857820836</v>
      </c>
    </row>
    <row r="761" spans="1:7" x14ac:dyDescent="0.25">
      <c r="A761" s="2">
        <v>43067</v>
      </c>
      <c r="B761">
        <v>-6.7272054195996996E-3</v>
      </c>
      <c r="C761">
        <v>-1.09372527058845E-2</v>
      </c>
      <c r="D761">
        <v>11705.58</v>
      </c>
      <c r="E761">
        <f t="shared" si="59"/>
        <v>117.0858832260745</v>
      </c>
      <c r="F761">
        <f t="shared" si="59"/>
        <v>97.086590398937759</v>
      </c>
      <c r="G761">
        <f t="shared" si="56"/>
        <v>95.894634999930375</v>
      </c>
    </row>
    <row r="762" spans="1:7" x14ac:dyDescent="0.25">
      <c r="A762" s="2">
        <v>43068</v>
      </c>
      <c r="B762">
        <v>3.0842208318630402E-3</v>
      </c>
      <c r="C762" s="3">
        <v>3.9458551696474097E-3</v>
      </c>
      <c r="D762">
        <v>11647.98</v>
      </c>
      <c r="E762">
        <f t="shared" si="59"/>
        <v>117.44700194623745</v>
      </c>
      <c r="F762">
        <f t="shared" si="59"/>
        <v>97.469680023566852</v>
      </c>
      <c r="G762">
        <f t="shared" si="56"/>
        <v>95.422763381779376</v>
      </c>
    </row>
    <row r="763" spans="1:7" x14ac:dyDescent="0.25">
      <c r="A763" s="2">
        <v>43069</v>
      </c>
      <c r="B763">
        <v>-6.3665069182047701E-3</v>
      </c>
      <c r="C763">
        <v>8.3348963173846893E-3</v>
      </c>
      <c r="D763">
        <v>11475.72</v>
      </c>
      <c r="E763">
        <f t="shared" si="59"/>
        <v>116.69927479582432</v>
      </c>
      <c r="F763">
        <f t="shared" si="59"/>
        <v>98.282079700651934</v>
      </c>
      <c r="G763">
        <f t="shared" si="56"/>
        <v>94.011572323746535</v>
      </c>
    </row>
    <row r="764" spans="1:7" x14ac:dyDescent="0.25">
      <c r="A764" s="2">
        <v>43070</v>
      </c>
      <c r="B764">
        <v>1.06652271894243E-3</v>
      </c>
      <c r="C764">
        <v>-1.8415067410834901E-3</v>
      </c>
      <c r="D764">
        <v>11449.43</v>
      </c>
      <c r="E764">
        <f t="shared" si="59"/>
        <v>116.82373722367817</v>
      </c>
      <c r="F764">
        <f t="shared" si="59"/>
        <v>98.101092588355471</v>
      </c>
      <c r="G764">
        <f t="shared" si="56"/>
        <v>93.796198975809219</v>
      </c>
    </row>
    <row r="765" spans="1:7" x14ac:dyDescent="0.25">
      <c r="A765" s="2">
        <v>43073</v>
      </c>
      <c r="B765">
        <v>6.6673417465926204E-3</v>
      </c>
      <c r="C765">
        <v>-5.9491835744858498E-3</v>
      </c>
      <c r="D765">
        <v>11518.07</v>
      </c>
      <c r="E765">
        <f t="shared" si="59"/>
        <v>117.60264100386256</v>
      </c>
      <c r="F765">
        <f t="shared" si="59"/>
        <v>97.517471179689707</v>
      </c>
      <c r="G765">
        <f t="shared" si="56"/>
        <v>94.358512654105823</v>
      </c>
    </row>
    <row r="766" spans="1:7" x14ac:dyDescent="0.25">
      <c r="A766" s="2">
        <v>43074</v>
      </c>
      <c r="B766">
        <v>-9.6028248119256303E-3</v>
      </c>
      <c r="C766">
        <v>3.68091541783653E-3</v>
      </c>
      <c r="D766">
        <v>11484.69</v>
      </c>
      <c r="E766">
        <f t="shared" si="59"/>
        <v>116.47332344488268</v>
      </c>
      <c r="F766">
        <f t="shared" si="59"/>
        <v>97.876424742863463</v>
      </c>
      <c r="G766">
        <f t="shared" si="56"/>
        <v>94.085056497614843</v>
      </c>
    </row>
    <row r="767" spans="1:7" x14ac:dyDescent="0.25">
      <c r="A767" s="2">
        <v>43075</v>
      </c>
      <c r="B767">
        <v>-1.64825499713343E-2</v>
      </c>
      <c r="C767">
        <v>2.17331659397208E-2</v>
      </c>
      <c r="D767">
        <v>11162.58</v>
      </c>
      <c r="E767">
        <f t="shared" si="59"/>
        <v>114.55354607087503</v>
      </c>
      <c r="F767">
        <f t="shared" si="59"/>
        <v>100.00358932338672</v>
      </c>
      <c r="G767">
        <f t="shared" si="56"/>
        <v>91.446261932986033</v>
      </c>
    </row>
    <row r="768" spans="1:7" x14ac:dyDescent="0.25">
      <c r="A768" s="2">
        <v>43076</v>
      </c>
      <c r="B768">
        <v>-4.97971034318809E-3</v>
      </c>
      <c r="C768">
        <v>5.5552242345261198E-4</v>
      </c>
      <c r="D768">
        <v>11150.73</v>
      </c>
      <c r="E768">
        <f t="shared" si="59"/>
        <v>113.98310259265702</v>
      </c>
      <c r="F768">
        <f t="shared" si="59"/>
        <v>100.0591435596816</v>
      </c>
      <c r="G768">
        <f t="shared" si="56"/>
        <v>91.34918417821018</v>
      </c>
    </row>
    <row r="769" spans="1:7" x14ac:dyDescent="0.25">
      <c r="A769" s="2">
        <v>43077</v>
      </c>
      <c r="B769">
        <v>1.2565660414383799E-2</v>
      </c>
      <c r="C769">
        <v>-1.5439643955048E-2</v>
      </c>
      <c r="D769">
        <v>11289.57</v>
      </c>
      <c r="E769">
        <f t="shared" si="59"/>
        <v>115.41537555281421</v>
      </c>
      <c r="F769">
        <f t="shared" si="59"/>
        <v>98.514266008673076</v>
      </c>
      <c r="G769">
        <f t="shared" si="56"/>
        <v>92.486591391128329</v>
      </c>
    </row>
    <row r="770" spans="1:7" x14ac:dyDescent="0.25">
      <c r="A770" s="2">
        <v>43080</v>
      </c>
      <c r="B770">
        <v>4.9016941773257199E-3</v>
      </c>
      <c r="C770">
        <v>-4.5026613719248501E-3</v>
      </c>
      <c r="D770">
        <v>11431.62</v>
      </c>
      <c r="E770">
        <f t="shared" si="59"/>
        <v>115.9811064271353</v>
      </c>
      <c r="F770">
        <f t="shared" si="59"/>
        <v>98.070689628532293</v>
      </c>
      <c r="G770">
        <f t="shared" si="56"/>
        <v>93.650295616099683</v>
      </c>
    </row>
    <row r="771" spans="1:7" x14ac:dyDescent="0.25">
      <c r="A771" s="2">
        <v>43081</v>
      </c>
      <c r="B771">
        <v>-5.5909178097386901E-3</v>
      </c>
      <c r="C771">
        <v>6.7011515517232997E-3</v>
      </c>
      <c r="D771">
        <v>11312.57</v>
      </c>
      <c r="E771">
        <f t="shared" si="59"/>
        <v>115.33266559361864</v>
      </c>
      <c r="F771">
        <f t="shared" si="59"/>
        <v>98.727876182515104</v>
      </c>
      <c r="G771">
        <f t="shared" si="56"/>
        <v>92.675012349765012</v>
      </c>
    </row>
    <row r="772" spans="1:7" x14ac:dyDescent="0.25">
      <c r="A772" s="2">
        <v>43082</v>
      </c>
      <c r="B772">
        <v>5.88523912963661E-3</v>
      </c>
      <c r="C772">
        <v>-7.8050748140347497E-4</v>
      </c>
      <c r="D772">
        <v>11519.79</v>
      </c>
      <c r="E772">
        <f t="shared" si="59"/>
        <v>116.01142591009551</v>
      </c>
      <c r="F772">
        <f t="shared" si="59"/>
        <v>98.650818336531572</v>
      </c>
      <c r="G772">
        <f t="shared" si="56"/>
        <v>94.372603264925615</v>
      </c>
    </row>
    <row r="773" spans="1:7" x14ac:dyDescent="0.25">
      <c r="A773" s="2">
        <v>43083</v>
      </c>
      <c r="B773">
        <v>6.0309103675712404E-3</v>
      </c>
      <c r="C773">
        <v>2.2733379579315399E-3</v>
      </c>
      <c r="D773">
        <v>11531.73</v>
      </c>
      <c r="E773">
        <f t="shared" si="59"/>
        <v>116.71108042137344</v>
      </c>
      <c r="F773">
        <f t="shared" si="59"/>
        <v>98.875084986437031</v>
      </c>
      <c r="G773">
        <f t="shared" si="56"/>
        <v>94.470418319104823</v>
      </c>
    </row>
    <row r="774" spans="1:7" x14ac:dyDescent="0.25">
      <c r="A774" s="2">
        <v>43084</v>
      </c>
      <c r="B774">
        <v>-1.71837333878837E-3</v>
      </c>
      <c r="C774">
        <v>9.6655948450960101E-3</v>
      </c>
      <c r="D774">
        <v>11365.92</v>
      </c>
      <c r="E774">
        <f t="shared" si="59"/>
        <v>116.51052721243617</v>
      </c>
      <c r="F774">
        <f t="shared" si="59"/>
        <v>99.830771498190373</v>
      </c>
      <c r="G774">
        <f t="shared" si="56"/>
        <v>93.112067051646193</v>
      </c>
    </row>
    <row r="775" spans="1:7" x14ac:dyDescent="0.25">
      <c r="A775" s="2">
        <v>43087</v>
      </c>
      <c r="B775">
        <v>-3.0407938790165501E-3</v>
      </c>
      <c r="C775">
        <v>2.0865639205092899E-3</v>
      </c>
      <c r="D775">
        <v>11415.13</v>
      </c>
      <c r="E775">
        <f t="shared" ref="E775:F790" si="60">E774*(1+B775)</f>
        <v>116.1562427144476</v>
      </c>
      <c r="F775">
        <f t="shared" si="60"/>
        <v>100.03907478415509</v>
      </c>
      <c r="G775">
        <f t="shared" ref="G775:G838" si="61">D775/$D$5*100</f>
        <v>93.515205980972766</v>
      </c>
    </row>
    <row r="776" spans="1:7" x14ac:dyDescent="0.25">
      <c r="A776" s="2">
        <v>43088</v>
      </c>
      <c r="B776" s="3">
        <v>-1.6470549142089501E-5</v>
      </c>
      <c r="C776">
        <v>-1.2420363338536E-2</v>
      </c>
      <c r="D776">
        <v>11541.88</v>
      </c>
      <c r="E776">
        <f t="shared" si="60"/>
        <v>116.15432955734381</v>
      </c>
      <c r="F776">
        <f t="shared" si="60"/>
        <v>98.796553127284909</v>
      </c>
      <c r="G776">
        <f t="shared" si="61"/>
        <v>94.553569307372754</v>
      </c>
    </row>
    <row r="777" spans="1:7" x14ac:dyDescent="0.25">
      <c r="A777" s="2">
        <v>43089</v>
      </c>
      <c r="B777">
        <v>-2.6371250405478599E-3</v>
      </c>
      <c r="C777">
        <v>5.0150690019532497E-3</v>
      </c>
      <c r="D777">
        <v>11505.88</v>
      </c>
      <c r="E777">
        <f t="shared" si="60"/>
        <v>115.8480160663001</v>
      </c>
      <c r="F777">
        <f t="shared" si="60"/>
        <v>99.292024658373379</v>
      </c>
      <c r="G777">
        <f t="shared" si="61"/>
        <v>94.258649546028366</v>
      </c>
    </row>
    <row r="778" spans="1:7" x14ac:dyDescent="0.25">
      <c r="A778" s="2">
        <v>43090</v>
      </c>
      <c r="B778">
        <v>7.6223693727133796E-3</v>
      </c>
      <c r="C778">
        <v>-7.3975894026732901E-3</v>
      </c>
      <c r="D778">
        <v>11596.94</v>
      </c>
      <c r="E778">
        <f t="shared" si="60"/>
        <v>116.73105243585347</v>
      </c>
      <c r="F778">
        <f t="shared" si="60"/>
        <v>98.557503028990624</v>
      </c>
      <c r="G778">
        <f t="shared" si="61"/>
        <v>95.004632697917785</v>
      </c>
    </row>
    <row r="779" spans="1:7" x14ac:dyDescent="0.25">
      <c r="A779" s="2">
        <v>43091</v>
      </c>
      <c r="B779">
        <v>4.0941076778155602E-3</v>
      </c>
      <c r="C779">
        <v>-4.8041617905477899E-3</v>
      </c>
      <c r="D779">
        <v>11653.08</v>
      </c>
      <c r="E779">
        <f t="shared" si="60"/>
        <v>117.2089619338706</v>
      </c>
      <c r="F779">
        <f t="shared" si="60"/>
        <v>98.084016838766956</v>
      </c>
      <c r="G779">
        <f t="shared" si="61"/>
        <v>95.464543681303155</v>
      </c>
    </row>
    <row r="780" spans="1:7" x14ac:dyDescent="0.25">
      <c r="A780" s="2">
        <v>43094</v>
      </c>
      <c r="B780">
        <v>-2.5999999999999998E-4</v>
      </c>
      <c r="C780" s="3">
        <v>-1.3552527156068801E-19</v>
      </c>
      <c r="D780">
        <v>11653.08</v>
      </c>
      <c r="E780">
        <f t="shared" si="60"/>
        <v>117.17848760376779</v>
      </c>
      <c r="F780">
        <f t="shared" si="60"/>
        <v>98.084016838766956</v>
      </c>
      <c r="G780">
        <f t="shared" si="61"/>
        <v>95.464543681303155</v>
      </c>
    </row>
    <row r="781" spans="1:7" x14ac:dyDescent="0.25">
      <c r="A781" s="2">
        <v>43095</v>
      </c>
      <c r="B781">
        <v>-2.5999999999999998E-4</v>
      </c>
      <c r="C781" s="3">
        <v>-1.3552527156068801E-19</v>
      </c>
      <c r="D781">
        <v>11653.08</v>
      </c>
      <c r="E781">
        <f t="shared" si="60"/>
        <v>117.14802119699081</v>
      </c>
      <c r="F781">
        <f t="shared" si="60"/>
        <v>98.084016838766956</v>
      </c>
      <c r="G781">
        <f t="shared" si="61"/>
        <v>95.464543681303155</v>
      </c>
    </row>
    <row r="782" spans="1:7" x14ac:dyDescent="0.25">
      <c r="A782" s="2">
        <v>43096</v>
      </c>
      <c r="B782">
        <v>7.5958515961215599E-3</v>
      </c>
      <c r="C782">
        <v>3.1075307776602902E-3</v>
      </c>
      <c r="D782">
        <v>11617.75</v>
      </c>
      <c r="E782">
        <f t="shared" si="60"/>
        <v>118.03786018078246</v>
      </c>
      <c r="F782">
        <f t="shared" si="60"/>
        <v>98.388815939889966</v>
      </c>
      <c r="G782">
        <f t="shared" si="61"/>
        <v>95.175112704406033</v>
      </c>
    </row>
    <row r="783" spans="1:7" x14ac:dyDescent="0.25">
      <c r="A783" s="2">
        <v>43097</v>
      </c>
      <c r="B783">
        <v>7.8789887081210895E-3</v>
      </c>
      <c r="C783">
        <v>-1.0412261610759799E-2</v>
      </c>
      <c r="D783">
        <v>11683.99</v>
      </c>
      <c r="E783">
        <f t="shared" si="60"/>
        <v>118.9678791482776</v>
      </c>
      <c r="F783">
        <f t="shared" si="60"/>
        <v>97.364365848750936</v>
      </c>
      <c r="G783">
        <f t="shared" si="61"/>
        <v>95.717765065279664</v>
      </c>
    </row>
    <row r="784" spans="1:7" x14ac:dyDescent="0.25">
      <c r="A784" s="2">
        <v>43098</v>
      </c>
      <c r="B784">
        <v>4.0314008176557401E-3</v>
      </c>
      <c r="C784">
        <v>3.1719426017976999E-3</v>
      </c>
      <c r="D784">
        <v>11709.3</v>
      </c>
      <c r="E784">
        <f t="shared" si="60"/>
        <v>119.44748635355076</v>
      </c>
      <c r="F784">
        <f t="shared" si="60"/>
        <v>97.67320002868361</v>
      </c>
      <c r="G784">
        <f t="shared" si="61"/>
        <v>95.925110041935952</v>
      </c>
    </row>
    <row r="785" spans="1:7" x14ac:dyDescent="0.25">
      <c r="A785" s="2">
        <v>43101</v>
      </c>
      <c r="B785">
        <v>-2.5999999999999998E-4</v>
      </c>
      <c r="C785" s="3">
        <v>-9.4867690092481602E-20</v>
      </c>
      <c r="D785">
        <v>11709.3</v>
      </c>
      <c r="E785">
        <f t="shared" si="60"/>
        <v>119.41643000709882</v>
      </c>
      <c r="F785">
        <f t="shared" si="60"/>
        <v>97.67320002868361</v>
      </c>
      <c r="G785">
        <f t="shared" si="61"/>
        <v>95.925110041935952</v>
      </c>
    </row>
    <row r="786" spans="1:7" x14ac:dyDescent="0.25">
      <c r="A786" s="2">
        <v>43102</v>
      </c>
      <c r="B786">
        <v>1.41191600620473E-2</v>
      </c>
      <c r="C786">
        <v>-1.5849474890448401E-2</v>
      </c>
      <c r="D786">
        <v>12068.99</v>
      </c>
      <c r="E786">
        <f t="shared" si="60"/>
        <v>121.10248969640733</v>
      </c>
      <c r="F786">
        <f t="shared" si="60"/>
        <v>96.125131097359244</v>
      </c>
      <c r="G786">
        <f t="shared" si="61"/>
        <v>98.871768068545904</v>
      </c>
    </row>
    <row r="787" spans="1:7" x14ac:dyDescent="0.25">
      <c r="A787" s="2">
        <v>43103</v>
      </c>
      <c r="B787">
        <v>7.8698830380191393E-3</v>
      </c>
      <c r="C787">
        <v>1.0892054460470101E-3</v>
      </c>
      <c r="D787">
        <v>12088.99</v>
      </c>
      <c r="E787">
        <f t="shared" si="60"/>
        <v>122.05555212593096</v>
      </c>
      <c r="F787">
        <f t="shared" si="60"/>
        <v>96.229831113652466</v>
      </c>
      <c r="G787">
        <f t="shared" si="61"/>
        <v>99.03561238040389</v>
      </c>
    </row>
    <row r="788" spans="1:7" x14ac:dyDescent="0.25">
      <c r="A788" s="2">
        <v>43104</v>
      </c>
      <c r="B788">
        <v>1.31265100780682E-3</v>
      </c>
      <c r="C788">
        <v>-3.3677855432503599E-3</v>
      </c>
      <c r="D788">
        <v>12203.55</v>
      </c>
      <c r="E788">
        <f t="shared" si="60"/>
        <v>122.21576846943748</v>
      </c>
      <c r="F788">
        <f t="shared" si="60"/>
        <v>95.905749679598486</v>
      </c>
      <c r="G788">
        <f t="shared" si="61"/>
        <v>99.974112598726435</v>
      </c>
    </row>
    <row r="789" spans="1:7" x14ac:dyDescent="0.25">
      <c r="A789" s="2">
        <v>43105</v>
      </c>
      <c r="B789">
        <v>1.15475790862027E-2</v>
      </c>
      <c r="C789">
        <v>4.6799073110355503E-3</v>
      </c>
      <c r="D789">
        <v>12211.63</v>
      </c>
      <c r="E789">
        <f t="shared" si="60"/>
        <v>123.62706472141934</v>
      </c>
      <c r="F789">
        <f t="shared" si="60"/>
        <v>96.35457969869438</v>
      </c>
      <c r="G789">
        <f t="shared" si="61"/>
        <v>100.04030570071707</v>
      </c>
    </row>
    <row r="790" spans="1:7" x14ac:dyDescent="0.25">
      <c r="A790" s="2">
        <v>43108</v>
      </c>
      <c r="B790">
        <v>1.5135437932301101E-3</v>
      </c>
      <c r="C790">
        <v>-8.7576494002349001E-3</v>
      </c>
      <c r="D790">
        <v>12235.19</v>
      </c>
      <c r="E790">
        <f t="shared" si="60"/>
        <v>123.81417969790371</v>
      </c>
      <c r="F790">
        <f t="shared" si="60"/>
        <v>95.510740071586227</v>
      </c>
      <c r="G790">
        <f t="shared" si="61"/>
        <v>100.23331430008578</v>
      </c>
    </row>
    <row r="791" spans="1:7" x14ac:dyDescent="0.25">
      <c r="A791" s="2">
        <v>43109</v>
      </c>
      <c r="B791">
        <v>5.9474404501260103E-3</v>
      </c>
      <c r="C791">
        <v>6.9932795743387101E-3</v>
      </c>
      <c r="D791">
        <v>12255.68</v>
      </c>
      <c r="E791">
        <f t="shared" ref="E791:F806" si="62">E790*(1+B791)</f>
        <v>124.5505571585382</v>
      </c>
      <c r="F791">
        <f t="shared" si="62"/>
        <v>96.178673379258839</v>
      </c>
      <c r="G791">
        <f t="shared" si="61"/>
        <v>100.40117279758429</v>
      </c>
    </row>
    <row r="792" spans="1:7" x14ac:dyDescent="0.25">
      <c r="A792" s="2">
        <v>43110</v>
      </c>
      <c r="B792">
        <v>-3.0135239775334098E-3</v>
      </c>
      <c r="C792">
        <v>-7.3088177011921499E-3</v>
      </c>
      <c r="D792">
        <v>12289.17</v>
      </c>
      <c r="E792">
        <f t="shared" si="62"/>
        <v>124.17522106812579</v>
      </c>
      <c r="F792">
        <f t="shared" si="62"/>
        <v>95.47572098878733</v>
      </c>
      <c r="G792">
        <f t="shared" si="61"/>
        <v>100.67553009779049</v>
      </c>
    </row>
    <row r="793" spans="1:7" x14ac:dyDescent="0.25">
      <c r="A793" s="2">
        <v>43111</v>
      </c>
      <c r="B793">
        <v>-9.0958313442372003E-4</v>
      </c>
      <c r="C793">
        <v>-3.3563779675545098E-3</v>
      </c>
      <c r="D793">
        <v>12295.52</v>
      </c>
      <c r="E793">
        <f t="shared" si="62"/>
        <v>124.06227338132889</v>
      </c>
      <c r="F793">
        <f t="shared" si="62"/>
        <v>95.155268382424183</v>
      </c>
      <c r="G793">
        <f t="shared" si="61"/>
        <v>100.72755066680541</v>
      </c>
    </row>
    <row r="794" spans="1:7" x14ac:dyDescent="0.25">
      <c r="A794" s="2">
        <v>43112</v>
      </c>
      <c r="B794">
        <v>6.5065125638952401E-4</v>
      </c>
      <c r="C794">
        <v>-4.5420241618025501E-3</v>
      </c>
      <c r="D794">
        <v>12468.93</v>
      </c>
      <c r="E794">
        <f t="shared" si="62"/>
        <v>124.14299465537499</v>
      </c>
      <c r="F794">
        <f t="shared" si="62"/>
        <v>94.723070854308403</v>
      </c>
      <c r="G794">
        <f t="shared" si="61"/>
        <v>102.14816277277008</v>
      </c>
    </row>
    <row r="795" spans="1:7" x14ac:dyDescent="0.25">
      <c r="A795" s="2">
        <v>43115</v>
      </c>
      <c r="B795">
        <v>-1.3283894064691701E-2</v>
      </c>
      <c r="C795">
        <v>8.7020415201743105E-3</v>
      </c>
      <c r="D795">
        <v>12470.42</v>
      </c>
      <c r="E795">
        <f t="shared" si="62"/>
        <v>122.49389226549941</v>
      </c>
      <c r="F795">
        <f t="shared" si="62"/>
        <v>95.547354949801019</v>
      </c>
      <c r="G795">
        <f t="shared" si="61"/>
        <v>102.16036917400348</v>
      </c>
    </row>
    <row r="796" spans="1:7" x14ac:dyDescent="0.25">
      <c r="A796" s="2">
        <v>43116</v>
      </c>
      <c r="B796">
        <v>1.3918102667764999E-2</v>
      </c>
      <c r="C796">
        <v>-2.00801891099062E-3</v>
      </c>
      <c r="D796">
        <v>12787.28</v>
      </c>
      <c r="E796">
        <f t="shared" si="62"/>
        <v>124.19877483422478</v>
      </c>
      <c r="F796">
        <f t="shared" si="62"/>
        <v>95.355494054166684</v>
      </c>
      <c r="G796">
        <f t="shared" si="61"/>
        <v>104.75615460676957</v>
      </c>
    </row>
    <row r="797" spans="1:7" x14ac:dyDescent="0.25">
      <c r="A797" s="2">
        <v>43117</v>
      </c>
      <c r="B797">
        <v>-2.3639043670485001E-3</v>
      </c>
      <c r="C797">
        <v>-1.7215345235505699E-3</v>
      </c>
      <c r="D797">
        <v>12868.78</v>
      </c>
      <c r="E797">
        <f t="shared" si="62"/>
        <v>123.90518080801209</v>
      </c>
      <c r="F797">
        <f t="shared" si="62"/>
        <v>95.191336279142206</v>
      </c>
      <c r="G797">
        <f t="shared" si="61"/>
        <v>105.42382017759087</v>
      </c>
    </row>
    <row r="798" spans="1:7" x14ac:dyDescent="0.25">
      <c r="A798" s="2">
        <v>43118</v>
      </c>
      <c r="B798">
        <v>-6.9747202559736698E-4</v>
      </c>
      <c r="C798">
        <v>-1.5639215943490999E-3</v>
      </c>
      <c r="D798">
        <v>13094.92</v>
      </c>
      <c r="E798">
        <f t="shared" si="62"/>
        <v>123.81876041057193</v>
      </c>
      <c r="F798">
        <f t="shared" si="62"/>
        <v>95.042464492740308</v>
      </c>
      <c r="G798">
        <f t="shared" si="61"/>
        <v>107.2764078117691</v>
      </c>
    </row>
    <row r="799" spans="1:7" x14ac:dyDescent="0.25">
      <c r="A799" s="2">
        <v>43119</v>
      </c>
      <c r="B799">
        <v>1.0884207908396899E-2</v>
      </c>
      <c r="C799">
        <v>-1.2405830370693901E-2</v>
      </c>
      <c r="D799">
        <v>13179.52</v>
      </c>
      <c r="E799">
        <f t="shared" si="62"/>
        <v>125.16642954184057</v>
      </c>
      <c r="F799">
        <f t="shared" si="62"/>
        <v>93.863383800230679</v>
      </c>
      <c r="G799">
        <f t="shared" si="61"/>
        <v>107.96946925092838</v>
      </c>
    </row>
    <row r="800" spans="1:7" x14ac:dyDescent="0.25">
      <c r="A800" s="2">
        <v>43122</v>
      </c>
      <c r="B800">
        <v>8.8844622280103893E-3</v>
      </c>
      <c r="C800">
        <v>-3.5148068757257299E-3</v>
      </c>
      <c r="D800">
        <v>13204.58</v>
      </c>
      <c r="E800">
        <f t="shared" si="62"/>
        <v>126.27846595731998</v>
      </c>
      <c r="F800">
        <f t="shared" si="62"/>
        <v>93.533472133470752</v>
      </c>
      <c r="G800">
        <f t="shared" si="61"/>
        <v>108.17476617368644</v>
      </c>
    </row>
    <row r="801" spans="1:7" x14ac:dyDescent="0.25">
      <c r="A801" s="2">
        <v>43123</v>
      </c>
      <c r="B801">
        <v>4.10354391883949E-3</v>
      </c>
      <c r="C801">
        <v>-3.07790390992168E-3</v>
      </c>
      <c r="D801">
        <v>13490.45</v>
      </c>
      <c r="E801">
        <f t="shared" si="62"/>
        <v>126.79665518837952</v>
      </c>
      <c r="F801">
        <f t="shared" si="62"/>
        <v>93.245585093882596</v>
      </c>
      <c r="G801">
        <f t="shared" si="61"/>
        <v>110.51667484522858</v>
      </c>
    </row>
    <row r="802" spans="1:7" x14ac:dyDescent="0.25">
      <c r="A802" s="2">
        <v>43124</v>
      </c>
      <c r="B802">
        <v>2.9609097360061899E-3</v>
      </c>
      <c r="C802">
        <v>-3.3495184902806899E-3</v>
      </c>
      <c r="D802">
        <v>13620.93</v>
      </c>
      <c r="E802">
        <f t="shared" si="62"/>
        <v>127.17208863921981</v>
      </c>
      <c r="F802">
        <f t="shared" si="62"/>
        <v>92.933257282473605</v>
      </c>
      <c r="G802">
        <f t="shared" si="61"/>
        <v>111.58559513579007</v>
      </c>
    </row>
    <row r="803" spans="1:7" x14ac:dyDescent="0.25">
      <c r="A803" s="2">
        <v>43125</v>
      </c>
      <c r="B803">
        <v>-5.8265709609828797E-3</v>
      </c>
      <c r="C803">
        <v>-6.13039888149048E-3</v>
      </c>
      <c r="D803">
        <v>13388.16</v>
      </c>
      <c r="E803">
        <f t="shared" si="62"/>
        <v>126.431111440507</v>
      </c>
      <c r="F803">
        <f t="shared" si="62"/>
        <v>92.363539345975866</v>
      </c>
      <c r="G803">
        <f t="shared" si="61"/>
        <v>109.6786931122309</v>
      </c>
    </row>
    <row r="804" spans="1:7" x14ac:dyDescent="0.25">
      <c r="A804" s="2">
        <v>43126</v>
      </c>
      <c r="B804">
        <v>8.59456057079141E-3</v>
      </c>
      <c r="C804">
        <v>-3.4477262126279399E-3</v>
      </c>
      <c r="D804">
        <v>13723.96</v>
      </c>
      <c r="E804">
        <f t="shared" si="62"/>
        <v>127.5177312858149</v>
      </c>
      <c r="F804">
        <f t="shared" si="62"/>
        <v>92.045095150281654</v>
      </c>
      <c r="G804">
        <f t="shared" si="61"/>
        <v>112.42963910832648</v>
      </c>
    </row>
    <row r="805" spans="1:7" x14ac:dyDescent="0.25">
      <c r="A805" s="2">
        <v>43129</v>
      </c>
      <c r="B805">
        <v>1.3387509472628201E-4</v>
      </c>
      <c r="C805" s="3">
        <v>6.0031471082359596E-3</v>
      </c>
      <c r="D805">
        <v>13659.59</v>
      </c>
      <c r="E805">
        <f t="shared" si="62"/>
        <v>127.53480273417006</v>
      </c>
      <c r="F805">
        <f t="shared" si="62"/>
        <v>92.597655397060379</v>
      </c>
      <c r="G805">
        <f t="shared" si="61"/>
        <v>111.90230619061157</v>
      </c>
    </row>
    <row r="806" spans="1:7" x14ac:dyDescent="0.25">
      <c r="A806" s="2">
        <v>43130</v>
      </c>
      <c r="B806">
        <v>-9.3984556443588701E-3</v>
      </c>
      <c r="C806">
        <v>1.76160466346857E-2</v>
      </c>
      <c r="D806">
        <v>13389.38</v>
      </c>
      <c r="E806">
        <f t="shared" si="62"/>
        <v>126.33617254756091</v>
      </c>
      <c r="F806">
        <f t="shared" si="62"/>
        <v>94.228860012797554</v>
      </c>
      <c r="G806">
        <f t="shared" si="61"/>
        <v>109.68868761525424</v>
      </c>
    </row>
    <row r="807" spans="1:7" x14ac:dyDescent="0.25">
      <c r="A807" s="2">
        <v>43131</v>
      </c>
      <c r="B807">
        <v>6.4969337402851404E-3</v>
      </c>
      <c r="C807">
        <v>6.6117809166127703E-3</v>
      </c>
      <c r="D807">
        <v>13561.65</v>
      </c>
      <c r="E807">
        <f t="shared" ref="E807:F822" si="63">E806*(1+B807)</f>
        <v>127.15697028960363</v>
      </c>
      <c r="F807">
        <f t="shared" si="63"/>
        <v>94.851880591224358</v>
      </c>
      <c r="G807">
        <f t="shared" si="61"/>
        <v>111.09996059544301</v>
      </c>
    </row>
    <row r="808" spans="1:7" x14ac:dyDescent="0.25">
      <c r="A808" s="2">
        <v>43132</v>
      </c>
      <c r="B808">
        <v>-6.3588063960231403E-3</v>
      </c>
      <c r="C808">
        <v>1.18790404213982E-2</v>
      </c>
      <c r="D808">
        <v>13434.14</v>
      </c>
      <c r="E808">
        <f t="shared" si="63"/>
        <v>126.34840373362718</v>
      </c>
      <c r="F808">
        <f t="shared" si="63"/>
        <v>95.978629914813141</v>
      </c>
      <c r="G808">
        <f t="shared" si="61"/>
        <v>110.05537118519241</v>
      </c>
    </row>
    <row r="809" spans="1:7" x14ac:dyDescent="0.25">
      <c r="A809" s="2">
        <v>43133</v>
      </c>
      <c r="B809">
        <v>-1.6272716341633501E-3</v>
      </c>
      <c r="C809">
        <v>-1.8433472499939901E-2</v>
      </c>
      <c r="D809">
        <v>13538.66</v>
      </c>
      <c r="E809">
        <f t="shared" si="63"/>
        <v>126.14280056020964</v>
      </c>
      <c r="F809">
        <f t="shared" si="63"/>
        <v>94.20941047969653</v>
      </c>
      <c r="G809">
        <f t="shared" si="61"/>
        <v>110.91162155896225</v>
      </c>
    </row>
    <row r="810" spans="1:7" x14ac:dyDescent="0.25">
      <c r="A810" s="2">
        <v>43136</v>
      </c>
      <c r="B810">
        <v>-9.3880047112297992E-3</v>
      </c>
      <c r="C810">
        <v>7.9859622566941998E-3</v>
      </c>
      <c r="D810">
        <v>13479.83</v>
      </c>
      <c r="E810">
        <f t="shared" si="63"/>
        <v>124.95857135426267</v>
      </c>
      <c r="F810">
        <f t="shared" si="63"/>
        <v>94.961763276012803</v>
      </c>
      <c r="G810">
        <f t="shared" si="61"/>
        <v>110.42967351563198</v>
      </c>
    </row>
    <row r="811" spans="1:7" x14ac:dyDescent="0.25">
      <c r="A811" s="2">
        <v>43137</v>
      </c>
      <c r="B811">
        <v>-3.86984906705213E-2</v>
      </c>
      <c r="C811">
        <v>2.9451047895942901E-2</v>
      </c>
      <c r="D811">
        <v>12686.6</v>
      </c>
      <c r="E811">
        <f t="shared" si="63"/>
        <v>120.12286324650806</v>
      </c>
      <c r="F811">
        <f t="shared" si="63"/>
        <v>97.758486714537852</v>
      </c>
      <c r="G811">
        <f t="shared" si="61"/>
        <v>103.93136234087646</v>
      </c>
    </row>
    <row r="812" spans="1:7" x14ac:dyDescent="0.25">
      <c r="A812" s="2">
        <v>43138</v>
      </c>
      <c r="B812">
        <v>-4.1591850889621598E-3</v>
      </c>
      <c r="C812">
        <v>9.4071555301718096E-3</v>
      </c>
      <c r="D812">
        <v>12433.29</v>
      </c>
      <c r="E812">
        <f t="shared" si="63"/>
        <v>119.62325002484974</v>
      </c>
      <c r="F812">
        <f t="shared" si="63"/>
        <v>98.678116003455742</v>
      </c>
      <c r="G812">
        <f t="shared" si="61"/>
        <v>101.85619220903914</v>
      </c>
    </row>
    <row r="813" spans="1:7" x14ac:dyDescent="0.25">
      <c r="A813" s="2">
        <v>43139</v>
      </c>
      <c r="B813">
        <v>4.0918559550319703E-3</v>
      </c>
      <c r="C813">
        <v>4.8961914162829702E-3</v>
      </c>
      <c r="D813">
        <v>12380.38</v>
      </c>
      <c r="E813">
        <f t="shared" si="63"/>
        <v>120.11273113282421</v>
      </c>
      <c r="F813">
        <f t="shared" si="63"/>
        <v>99.161262948006851</v>
      </c>
      <c r="G813">
        <f t="shared" si="61"/>
        <v>101.42274208201883</v>
      </c>
    </row>
    <row r="814" spans="1:7" x14ac:dyDescent="0.25">
      <c r="A814" s="2">
        <v>43140</v>
      </c>
      <c r="B814">
        <v>-2.2646940818674102E-2</v>
      </c>
      <c r="C814">
        <v>1.89128045527324E-2</v>
      </c>
      <c r="D814">
        <v>11901.67</v>
      </c>
      <c r="E814">
        <f t="shared" si="63"/>
        <v>117.39254521928981</v>
      </c>
      <c r="F814">
        <f t="shared" si="63"/>
        <v>101.03668053334462</v>
      </c>
      <c r="G814">
        <f t="shared" si="61"/>
        <v>97.501046555542004</v>
      </c>
    </row>
    <row r="815" spans="1:7" x14ac:dyDescent="0.25">
      <c r="A815" s="2">
        <v>43143</v>
      </c>
      <c r="B815">
        <v>-4.2801437811053099E-3</v>
      </c>
      <c r="C815">
        <v>-2.08716134469796E-2</v>
      </c>
      <c r="D815">
        <v>11900.31</v>
      </c>
      <c r="E815">
        <f t="shared" si="63"/>
        <v>116.89008824692135</v>
      </c>
      <c r="F815">
        <f t="shared" si="63"/>
        <v>98.927881993286675</v>
      </c>
      <c r="G815">
        <f t="shared" si="61"/>
        <v>97.489905142335658</v>
      </c>
    </row>
    <row r="816" spans="1:7" x14ac:dyDescent="0.25">
      <c r="A816" s="2">
        <v>43144</v>
      </c>
      <c r="B816">
        <v>1.2234457930345201E-2</v>
      </c>
      <c r="C816">
        <v>-1.0611586190415899E-2</v>
      </c>
      <c r="D816">
        <v>12004.51</v>
      </c>
      <c r="E816">
        <f t="shared" si="63"/>
        <v>118.32017511405266</v>
      </c>
      <c r="F816">
        <f t="shared" si="63"/>
        <v>97.878100246879626</v>
      </c>
      <c r="G816">
        <f t="shared" si="61"/>
        <v>98.343534007115764</v>
      </c>
    </row>
    <row r="817" spans="1:7" x14ac:dyDescent="0.25">
      <c r="A817" s="2">
        <v>43145</v>
      </c>
      <c r="B817">
        <v>8.9918010547897307E-3</v>
      </c>
      <c r="C817">
        <v>-1.41559210210719E-2</v>
      </c>
      <c r="D817">
        <v>12260.99</v>
      </c>
      <c r="E817">
        <f t="shared" si="63"/>
        <v>119.38408658944611</v>
      </c>
      <c r="F817">
        <f t="shared" si="63"/>
        <v>96.492545590092249</v>
      </c>
      <c r="G817">
        <f t="shared" si="61"/>
        <v>100.44467346238257</v>
      </c>
    </row>
    <row r="818" spans="1:7" x14ac:dyDescent="0.25">
      <c r="A818" s="2">
        <v>43146</v>
      </c>
      <c r="B818">
        <v>1.2312423695424299E-2</v>
      </c>
      <c r="C818">
        <v>-1.2742562307463901E-2</v>
      </c>
      <c r="D818">
        <v>12535.51</v>
      </c>
      <c r="E818">
        <f t="shared" si="63"/>
        <v>120.85399404602661</v>
      </c>
      <c r="F818">
        <f t="shared" si="63"/>
        <v>95.262983315704687</v>
      </c>
      <c r="G818">
        <f t="shared" si="61"/>
        <v>102.69360048694531</v>
      </c>
    </row>
    <row r="819" spans="1:7" x14ac:dyDescent="0.25">
      <c r="A819" s="2">
        <v>43147</v>
      </c>
      <c r="B819">
        <v>-2.5999999999999998E-4</v>
      </c>
      <c r="C819" s="3">
        <v>-1.62630325872826E-19</v>
      </c>
      <c r="D819">
        <v>12535.51</v>
      </c>
      <c r="E819">
        <f t="shared" si="63"/>
        <v>120.82257200757464</v>
      </c>
      <c r="F819">
        <f t="shared" si="63"/>
        <v>95.262983315704687</v>
      </c>
      <c r="G819">
        <f t="shared" si="61"/>
        <v>102.69360048694531</v>
      </c>
    </row>
    <row r="820" spans="1:7" x14ac:dyDescent="0.25">
      <c r="A820" s="2">
        <v>43150</v>
      </c>
      <c r="B820">
        <v>-2.5999999999999998E-4</v>
      </c>
      <c r="C820" s="3">
        <v>-1.62630325872826E-19</v>
      </c>
      <c r="D820">
        <v>12535.51</v>
      </c>
      <c r="E820">
        <f t="shared" si="63"/>
        <v>120.79115813885267</v>
      </c>
      <c r="F820">
        <f t="shared" si="63"/>
        <v>95.262983315704687</v>
      </c>
      <c r="G820">
        <f t="shared" si="61"/>
        <v>102.69360048694531</v>
      </c>
    </row>
    <row r="821" spans="1:7" x14ac:dyDescent="0.25">
      <c r="A821" s="2">
        <v>43151</v>
      </c>
      <c r="B821">
        <v>2.8317584205109002E-3</v>
      </c>
      <c r="C821">
        <v>-2.00275622517527E-3</v>
      </c>
      <c r="D821">
        <v>12396.87</v>
      </c>
      <c r="E821">
        <f t="shared" si="63"/>
        <v>121.13320951803563</v>
      </c>
      <c r="F821">
        <f t="shared" si="63"/>
        <v>95.072194782840384</v>
      </c>
      <c r="G821">
        <f t="shared" si="61"/>
        <v>101.55783171714575</v>
      </c>
    </row>
    <row r="822" spans="1:7" x14ac:dyDescent="0.25">
      <c r="A822" s="2">
        <v>43152</v>
      </c>
      <c r="B822">
        <v>8.1547136830052904E-3</v>
      </c>
      <c r="C822">
        <v>-4.8729241012463896E-3</v>
      </c>
      <c r="D822">
        <v>12686.88</v>
      </c>
      <c r="E822">
        <f t="shared" si="63"/>
        <v>122.12101615915871</v>
      </c>
      <c r="F822">
        <f t="shared" si="63"/>
        <v>94.608915193524695</v>
      </c>
      <c r="G822">
        <f t="shared" si="61"/>
        <v>103.93365616124245</v>
      </c>
    </row>
    <row r="823" spans="1:7" x14ac:dyDescent="0.25">
      <c r="A823" s="2">
        <v>43153</v>
      </c>
      <c r="B823">
        <v>-1.02156057430583E-2</v>
      </c>
      <c r="C823">
        <v>-2.8682315247222399E-4</v>
      </c>
      <c r="D823">
        <v>12528.64</v>
      </c>
      <c r="E823">
        <f t="shared" ref="E823:F838" si="64">E822*(1+B823)</f>
        <v>120.87347600513509</v>
      </c>
      <c r="F823">
        <f t="shared" si="64"/>
        <v>94.581779166216918</v>
      </c>
      <c r="G823">
        <f t="shared" si="61"/>
        <v>102.63731996582209</v>
      </c>
    </row>
    <row r="824" spans="1:7" x14ac:dyDescent="0.25">
      <c r="A824" s="2">
        <v>43154</v>
      </c>
      <c r="B824">
        <v>4.7335684777740699E-3</v>
      </c>
      <c r="C824">
        <v>-4.8146509158487503E-3</v>
      </c>
      <c r="D824">
        <v>12735.06</v>
      </c>
      <c r="E824">
        <f t="shared" si="64"/>
        <v>121.44563888095198</v>
      </c>
      <c r="F824">
        <f t="shared" si="64"/>
        <v>94.126400916531693</v>
      </c>
      <c r="G824">
        <f t="shared" si="61"/>
        <v>104.32835710850836</v>
      </c>
    </row>
    <row r="825" spans="1:7" x14ac:dyDescent="0.25">
      <c r="A825" s="2">
        <v>43157</v>
      </c>
      <c r="B825">
        <v>1.0575353330806499E-3</v>
      </c>
      <c r="C825">
        <v>-2.34349935928789E-3</v>
      </c>
      <c r="D825">
        <v>12834.06</v>
      </c>
      <c r="E825">
        <f t="shared" si="64"/>
        <v>121.57407193511713</v>
      </c>
      <c r="F825">
        <f t="shared" si="64"/>
        <v>93.90581575629173</v>
      </c>
      <c r="G825">
        <f t="shared" si="61"/>
        <v>105.1393864522054</v>
      </c>
    </row>
    <row r="826" spans="1:7" x14ac:dyDescent="0.25">
      <c r="A826" s="2">
        <v>43158</v>
      </c>
      <c r="B826">
        <v>-5.3794651814350596E-3</v>
      </c>
      <c r="C826">
        <v>1.6150585741855399E-2</v>
      </c>
      <c r="D826">
        <v>12646.54</v>
      </c>
      <c r="E826">
        <f t="shared" si="64"/>
        <v>120.92006844817689</v>
      </c>
      <c r="F826">
        <f t="shared" si="64"/>
        <v>95.42244968532259</v>
      </c>
      <c r="G826">
        <f t="shared" si="61"/>
        <v>103.60318218422493</v>
      </c>
    </row>
    <row r="827" spans="1:7" x14ac:dyDescent="0.25">
      <c r="A827" s="2">
        <v>43159</v>
      </c>
      <c r="B827">
        <v>2.8190216728930001E-3</v>
      </c>
      <c r="C827">
        <v>1.4105758035591699E-2</v>
      </c>
      <c r="D827">
        <v>12382.08</v>
      </c>
      <c r="E827">
        <f t="shared" si="64"/>
        <v>121.26094474182</v>
      </c>
      <c r="F827">
        <f t="shared" si="64"/>
        <v>96.768455671747176</v>
      </c>
      <c r="G827">
        <f t="shared" si="61"/>
        <v>101.43666884852675</v>
      </c>
    </row>
    <row r="828" spans="1:7" x14ac:dyDescent="0.25">
      <c r="A828" s="2">
        <v>43160</v>
      </c>
      <c r="B828">
        <v>4.0400854033296497E-3</v>
      </c>
      <c r="C828">
        <v>-4.8357901441751401E-3</v>
      </c>
      <c r="D828">
        <v>12428.88</v>
      </c>
      <c r="E828">
        <f t="shared" si="64"/>
        <v>121.75084931466537</v>
      </c>
      <c r="F828">
        <f t="shared" si="64"/>
        <v>96.30050372754269</v>
      </c>
      <c r="G828">
        <f t="shared" si="61"/>
        <v>101.82006453827444</v>
      </c>
    </row>
    <row r="829" spans="1:7" x14ac:dyDescent="0.25">
      <c r="A829" s="2">
        <v>43161</v>
      </c>
      <c r="B829">
        <v>-8.35085409158484E-3</v>
      </c>
      <c r="C829">
        <v>6.9624738120193496E-3</v>
      </c>
      <c r="D829">
        <v>12203.91</v>
      </c>
      <c r="E829">
        <f t="shared" si="64"/>
        <v>120.73412573651207</v>
      </c>
      <c r="F829">
        <f t="shared" si="64"/>
        <v>96.970993462829981</v>
      </c>
      <c r="G829">
        <f t="shared" si="61"/>
        <v>99.977061796339882</v>
      </c>
    </row>
    <row r="830" spans="1:7" x14ac:dyDescent="0.25">
      <c r="A830" s="2">
        <v>43164</v>
      </c>
      <c r="B830">
        <v>-7.7493690676351699E-3</v>
      </c>
      <c r="C830">
        <v>9.4819205816299504E-3</v>
      </c>
      <c r="D830">
        <v>11991.79</v>
      </c>
      <c r="E830">
        <f t="shared" si="64"/>
        <v>119.79851243712157</v>
      </c>
      <c r="F830">
        <f t="shared" si="64"/>
        <v>97.890464721566289</v>
      </c>
      <c r="G830">
        <f t="shared" si="61"/>
        <v>98.239329024774094</v>
      </c>
    </row>
    <row r="831" spans="1:7" x14ac:dyDescent="0.25">
      <c r="A831" s="2">
        <v>43165</v>
      </c>
      <c r="B831">
        <v>1.3973066609235099E-2</v>
      </c>
      <c r="C831">
        <v>-1.27755530418069E-2</v>
      </c>
      <c r="D831">
        <v>12311.54</v>
      </c>
      <c r="E831">
        <f t="shared" si="64"/>
        <v>121.47246503109274</v>
      </c>
      <c r="F831">
        <f t="shared" si="64"/>
        <v>96.639859897228789</v>
      </c>
      <c r="G831">
        <f t="shared" si="61"/>
        <v>100.85878996060364</v>
      </c>
    </row>
    <row r="832" spans="1:7" x14ac:dyDescent="0.25">
      <c r="A832" s="2">
        <v>43166</v>
      </c>
      <c r="B832">
        <v>-4.7835052367201803E-3</v>
      </c>
      <c r="C832">
        <v>1.04555787025049E-2</v>
      </c>
      <c r="D832">
        <v>12180.29</v>
      </c>
      <c r="E832">
        <f t="shared" si="64"/>
        <v>120.8914008584992</v>
      </c>
      <c r="F832">
        <f t="shared" si="64"/>
        <v>97.650285558183313</v>
      </c>
      <c r="G832">
        <f t="shared" si="61"/>
        <v>99.783561664035616</v>
      </c>
    </row>
    <row r="833" spans="1:7" x14ac:dyDescent="0.25">
      <c r="A833" s="2">
        <v>43167</v>
      </c>
      <c r="B833">
        <v>2.90027206245914E-3</v>
      </c>
      <c r="C833">
        <v>-1.8352663533055699E-2</v>
      </c>
      <c r="D833">
        <v>12334.83</v>
      </c>
      <c r="E833">
        <f t="shared" si="64"/>
        <v>121.24201881100065</v>
      </c>
      <c r="F833">
        <f t="shared" si="64"/>
        <v>95.858142723427179</v>
      </c>
      <c r="G833">
        <f t="shared" si="61"/>
        <v>101.04958666176228</v>
      </c>
    </row>
    <row r="834" spans="1:7" x14ac:dyDescent="0.25">
      <c r="A834" s="2">
        <v>43168</v>
      </c>
      <c r="B834">
        <v>6.9405203735707199E-3</v>
      </c>
      <c r="C834">
        <v>-2.84010604330876E-3</v>
      </c>
      <c r="D834">
        <v>12431.2</v>
      </c>
      <c r="E834">
        <f t="shared" si="64"/>
        <v>122.08350151269123</v>
      </c>
      <c r="F834">
        <f t="shared" si="64"/>
        <v>95.58589543297802</v>
      </c>
      <c r="G834">
        <f t="shared" si="61"/>
        <v>101.83907047844998</v>
      </c>
    </row>
    <row r="835" spans="1:7" x14ac:dyDescent="0.25">
      <c r="A835" s="2">
        <v>43171</v>
      </c>
      <c r="B835">
        <v>5.7012610877234197E-3</v>
      </c>
      <c r="C835">
        <v>-8.2252493624103001E-3</v>
      </c>
      <c r="D835">
        <v>12697.31</v>
      </c>
      <c r="E835">
        <f t="shared" si="64"/>
        <v>122.77953142931855</v>
      </c>
      <c r="F835">
        <f t="shared" si="64"/>
        <v>94.799677607512493</v>
      </c>
      <c r="G835">
        <f t="shared" si="61"/>
        <v>104.0191009698764</v>
      </c>
    </row>
    <row r="836" spans="1:7" x14ac:dyDescent="0.25">
      <c r="A836" s="2">
        <v>43172</v>
      </c>
      <c r="B836" s="3">
        <v>2.4713703145767199E-5</v>
      </c>
      <c r="C836">
        <v>3.0498847837634601E-3</v>
      </c>
      <c r="D836">
        <v>12746.78</v>
      </c>
      <c r="E836">
        <f t="shared" si="64"/>
        <v>122.78256576621067</v>
      </c>
      <c r="F836">
        <f t="shared" si="64"/>
        <v>95.08880570175333</v>
      </c>
      <c r="G836">
        <f t="shared" si="61"/>
        <v>104.42436987525714</v>
      </c>
    </row>
    <row r="837" spans="1:7" x14ac:dyDescent="0.25">
      <c r="A837" s="2">
        <v>43173</v>
      </c>
      <c r="B837">
        <v>-4.6511714587523702E-3</v>
      </c>
      <c r="C837">
        <v>-7.4422644215763603E-3</v>
      </c>
      <c r="D837">
        <v>12684.52</v>
      </c>
      <c r="E837">
        <f t="shared" si="64"/>
        <v>122.21148300068648</v>
      </c>
      <c r="F837">
        <f t="shared" si="64"/>
        <v>94.381129666188983</v>
      </c>
      <c r="G837">
        <f t="shared" si="61"/>
        <v>103.91432253244324</v>
      </c>
    </row>
    <row r="838" spans="1:7" x14ac:dyDescent="0.25">
      <c r="A838" s="2">
        <v>43174</v>
      </c>
      <c r="B838">
        <v>-6.6437459203406404E-4</v>
      </c>
      <c r="C838">
        <v>-1.2983482883204601E-2</v>
      </c>
      <c r="D838">
        <v>12719.84</v>
      </c>
      <c r="E838">
        <f t="shared" si="64"/>
        <v>122.13028879652603</v>
      </c>
      <c r="F838">
        <f t="shared" si="64"/>
        <v>93.155733884670497</v>
      </c>
      <c r="G838">
        <f t="shared" si="61"/>
        <v>104.20367158718445</v>
      </c>
    </row>
    <row r="839" spans="1:7" x14ac:dyDescent="0.25">
      <c r="A839" s="2">
        <v>43175</v>
      </c>
      <c r="B839">
        <v>-2.8200764969010098E-3</v>
      </c>
      <c r="C839">
        <v>-4.6895673438899698E-3</v>
      </c>
      <c r="D839">
        <v>12673.07</v>
      </c>
      <c r="E839">
        <f t="shared" ref="E839:F849" si="65">E838*(1+B839)</f>
        <v>121.78587203953121</v>
      </c>
      <c r="F839">
        <f t="shared" si="65"/>
        <v>92.718873797148845</v>
      </c>
      <c r="G839">
        <f t="shared" ref="G839:G849" si="66">D839/$D$5*100</f>
        <v>103.82052166390451</v>
      </c>
    </row>
    <row r="840" spans="1:7" x14ac:dyDescent="0.25">
      <c r="A840" s="2">
        <v>43178</v>
      </c>
      <c r="B840" s="3">
        <v>3.6241670963058602E-3</v>
      </c>
      <c r="C840">
        <v>1.0280441976038999E-2</v>
      </c>
      <c r="D840">
        <v>12660.46</v>
      </c>
      <c r="E840">
        <f t="shared" si="65"/>
        <v>122.22724438977178</v>
      </c>
      <c r="F840">
        <f t="shared" si="65"/>
        <v>93.67206479930411</v>
      </c>
      <c r="G840">
        <f t="shared" si="66"/>
        <v>103.71721782527807</v>
      </c>
    </row>
    <row r="841" spans="1:7" x14ac:dyDescent="0.25">
      <c r="A841" s="2">
        <v>43179</v>
      </c>
      <c r="B841" s="3">
        <v>-7.3687939502360201E-5</v>
      </c>
      <c r="C841">
        <v>1.4711810963177099E-3</v>
      </c>
      <c r="D841">
        <v>12597.42</v>
      </c>
      <c r="E841">
        <f t="shared" si="65"/>
        <v>122.21823771598164</v>
      </c>
      <c r="F841">
        <f t="shared" si="65"/>
        <v>93.809873370289893</v>
      </c>
      <c r="G841">
        <f t="shared" si="66"/>
        <v>103.2007805543017</v>
      </c>
    </row>
    <row r="842" spans="1:7" x14ac:dyDescent="0.25">
      <c r="A842" s="2">
        <v>43180</v>
      </c>
      <c r="B842">
        <v>3.8503364858324001E-3</v>
      </c>
      <c r="C842">
        <v>1.55515349036231E-2</v>
      </c>
      <c r="D842">
        <v>12521.55</v>
      </c>
      <c r="E842">
        <f t="shared" si="65"/>
        <v>122.68881905589363</v>
      </c>
      <c r="F842">
        <f t="shared" si="65"/>
        <v>95.268760890312407</v>
      </c>
      <c r="G842">
        <f t="shared" si="66"/>
        <v>102.57923715726842</v>
      </c>
    </row>
    <row r="843" spans="1:7" x14ac:dyDescent="0.25">
      <c r="A843" s="2">
        <v>43181</v>
      </c>
      <c r="B843">
        <v>-2.22135808420219E-3</v>
      </c>
      <c r="C843">
        <v>1.04773726581629E-2</v>
      </c>
      <c r="D843">
        <v>12427.55</v>
      </c>
      <c r="E843">
        <f t="shared" si="65"/>
        <v>122.4162832558426</v>
      </c>
      <c r="F843">
        <f t="shared" si="65"/>
        <v>96.266927200841621</v>
      </c>
      <c r="G843">
        <f t="shared" si="66"/>
        <v>101.80916889153589</v>
      </c>
    </row>
    <row r="844" spans="1:7" x14ac:dyDescent="0.25">
      <c r="A844" s="2">
        <v>43182</v>
      </c>
      <c r="B844">
        <v>-1.9837535154382999E-2</v>
      </c>
      <c r="C844">
        <v>1.69296410437157E-2</v>
      </c>
      <c r="D844">
        <v>12128.27</v>
      </c>
      <c r="E844">
        <f t="shared" si="65"/>
        <v>119.98784593328591</v>
      </c>
      <c r="F844">
        <f t="shared" si="65"/>
        <v>97.896691722733379</v>
      </c>
      <c r="G844">
        <f t="shared" si="66"/>
        <v>99.357402608892983</v>
      </c>
    </row>
    <row r="845" spans="1:7" x14ac:dyDescent="0.25">
      <c r="A845" s="2">
        <v>43185</v>
      </c>
      <c r="B845">
        <v>3.10952086691622E-3</v>
      </c>
      <c r="C845">
        <v>-8.2620422614517307E-3</v>
      </c>
      <c r="D845">
        <v>12197.7</v>
      </c>
      <c r="E845">
        <f t="shared" si="65"/>
        <v>120.3609506439918</v>
      </c>
      <c r="F845">
        <f t="shared" si="65"/>
        <v>97.087865118463839</v>
      </c>
      <c r="G845">
        <f t="shared" si="66"/>
        <v>99.926188137507992</v>
      </c>
    </row>
    <row r="846" spans="1:7" x14ac:dyDescent="0.25">
      <c r="A846" s="2">
        <v>43186</v>
      </c>
      <c r="B846" s="3">
        <v>9.2392921279314095E-4</v>
      </c>
      <c r="C846">
        <v>-1.8573460471057499E-2</v>
      </c>
      <c r="D846">
        <v>12301.55</v>
      </c>
      <c r="E846">
        <f t="shared" si="65"/>
        <v>120.47215564237133</v>
      </c>
      <c r="F846">
        <f t="shared" si="65"/>
        <v>95.284607493466694</v>
      </c>
      <c r="G846">
        <f t="shared" si="66"/>
        <v>100.77694972683058</v>
      </c>
    </row>
    <row r="847" spans="1:7" x14ac:dyDescent="0.25">
      <c r="A847" s="2">
        <v>43187</v>
      </c>
      <c r="B847">
        <v>-1.5599919723625399E-2</v>
      </c>
      <c r="C847">
        <v>1.90909229603425E-2</v>
      </c>
      <c r="D847">
        <v>12001.16</v>
      </c>
      <c r="E847">
        <f t="shared" si="65"/>
        <v>118.59279968541824</v>
      </c>
      <c r="F847">
        <f t="shared" si="65"/>
        <v>97.103678594430932</v>
      </c>
      <c r="G847">
        <f t="shared" si="66"/>
        <v>98.316090084879548</v>
      </c>
    </row>
    <row r="848" spans="1:7" x14ac:dyDescent="0.25">
      <c r="A848" s="2">
        <v>43188</v>
      </c>
      <c r="B848" s="3">
        <v>5.7676338506500203E-5</v>
      </c>
      <c r="C848">
        <v>1.36867758765473E-3</v>
      </c>
      <c r="D848">
        <v>11998.34</v>
      </c>
      <c r="E848">
        <f t="shared" si="65"/>
        <v>118.59963968387733</v>
      </c>
      <c r="F848">
        <f t="shared" si="65"/>
        <v>97.23658222300196</v>
      </c>
      <c r="G848">
        <f t="shared" si="66"/>
        <v>98.292988036907587</v>
      </c>
    </row>
    <row r="849" spans="1:7" x14ac:dyDescent="0.25">
      <c r="A849" s="2">
        <v>43189</v>
      </c>
      <c r="B849">
        <v>-2.5999999999999998E-4</v>
      </c>
      <c r="C849" s="3">
        <v>-6.7762635780343997E-21</v>
      </c>
      <c r="D849">
        <v>11998.34</v>
      </c>
      <c r="E849">
        <f t="shared" si="65"/>
        <v>118.56880377755951</v>
      </c>
      <c r="F849">
        <f t="shared" si="65"/>
        <v>97.23658222300196</v>
      </c>
      <c r="G849">
        <f t="shared" si="66"/>
        <v>98.292988036907587</v>
      </c>
    </row>
    <row r="850" spans="1:7" x14ac:dyDescent="0.25">
      <c r="A850" s="2">
        <v>43192</v>
      </c>
      <c r="B850">
        <v>-2.5999999999999998E-4</v>
      </c>
      <c r="C850" s="3">
        <v>-6.7762635780343997E-21</v>
      </c>
      <c r="D850">
        <v>11998.34</v>
      </c>
      <c r="E850">
        <f t="shared" ref="E850:E882" si="67">E849*(1+B850)</f>
        <v>118.53797588857734</v>
      </c>
      <c r="F850">
        <f t="shared" ref="F850:F882" si="68">F849*(1+C850)</f>
        <v>97.23658222300196</v>
      </c>
      <c r="G850">
        <f t="shared" ref="G850:G882" si="69">D850/$D$5*100</f>
        <v>98.292988036907587</v>
      </c>
    </row>
    <row r="851" spans="1:7" x14ac:dyDescent="0.25">
      <c r="A851" s="2">
        <v>43193</v>
      </c>
      <c r="B851">
        <v>-2.0057840049035498E-3</v>
      </c>
      <c r="C851">
        <v>-6.4391549671265604E-4</v>
      </c>
      <c r="D851">
        <v>12136.67</v>
      </c>
      <c r="E851">
        <f t="shared" si="67"/>
        <v>118.30021431256638</v>
      </c>
      <c r="F851">
        <f t="shared" si="68"/>
        <v>97.173970080861196</v>
      </c>
      <c r="G851">
        <f t="shared" si="69"/>
        <v>99.426217219873337</v>
      </c>
    </row>
    <row r="852" spans="1:7" x14ac:dyDescent="0.25">
      <c r="A852" s="2">
        <v>43194</v>
      </c>
      <c r="B852">
        <v>-8.5208343008721498E-3</v>
      </c>
      <c r="C852">
        <v>6.5250667655095598E-3</v>
      </c>
      <c r="D852">
        <v>11857.41</v>
      </c>
      <c r="E852">
        <f t="shared" si="67"/>
        <v>117.29219778865134</v>
      </c>
      <c r="F852">
        <f t="shared" si="68"/>
        <v>97.808036723508437</v>
      </c>
      <c r="G852">
        <f t="shared" si="69"/>
        <v>97.138459093400272</v>
      </c>
    </row>
    <row r="853" spans="1:7" x14ac:dyDescent="0.25">
      <c r="A853" s="2">
        <v>43195</v>
      </c>
      <c r="B853">
        <v>-2.5999999999999998E-4</v>
      </c>
      <c r="C853" s="3">
        <v>-6.7762635780343997E-21</v>
      </c>
      <c r="D853">
        <v>11857.41</v>
      </c>
      <c r="E853">
        <f t="shared" si="67"/>
        <v>117.26170181722628</v>
      </c>
      <c r="F853">
        <f t="shared" si="68"/>
        <v>97.808036723508437</v>
      </c>
      <c r="G853">
        <f t="shared" si="69"/>
        <v>97.138459093400272</v>
      </c>
    </row>
    <row r="854" spans="1:7" x14ac:dyDescent="0.25">
      <c r="A854" s="2">
        <v>43196</v>
      </c>
      <c r="B854">
        <v>4.7276733255795103E-3</v>
      </c>
      <c r="C854">
        <v>-9.2037447446232101E-3</v>
      </c>
      <c r="D854">
        <v>11967.66</v>
      </c>
      <c r="E854">
        <f t="shared" si="67"/>
        <v>117.81607683701964</v>
      </c>
      <c r="F854">
        <f t="shared" si="68"/>
        <v>96.907836519532538</v>
      </c>
      <c r="G854">
        <f t="shared" si="69"/>
        <v>98.041650862517429</v>
      </c>
    </row>
    <row r="855" spans="1:7" x14ac:dyDescent="0.25">
      <c r="A855" s="2">
        <v>43199</v>
      </c>
      <c r="B855">
        <v>5.7214584930064798E-3</v>
      </c>
      <c r="C855">
        <v>-4.5690705626056502E-3</v>
      </c>
      <c r="D855">
        <v>12073</v>
      </c>
      <c r="E855">
        <f t="shared" si="67"/>
        <v>118.49015663045151</v>
      </c>
      <c r="F855">
        <f t="shared" si="68"/>
        <v>96.465057776405331</v>
      </c>
      <c r="G855">
        <f t="shared" si="69"/>
        <v>98.904618853073444</v>
      </c>
    </row>
    <row r="856" spans="1:7" x14ac:dyDescent="0.25">
      <c r="A856" s="2">
        <v>43200</v>
      </c>
      <c r="B856">
        <v>9.2485342886198599E-3</v>
      </c>
      <c r="C856">
        <v>-2.3403154491434399E-2</v>
      </c>
      <c r="D856">
        <v>12324.02</v>
      </c>
      <c r="E856">
        <f t="shared" si="67"/>
        <v>119.58601690691219</v>
      </c>
      <c r="F856">
        <f t="shared" si="68"/>
        <v>94.207471126238971</v>
      </c>
      <c r="G856">
        <f t="shared" si="69"/>
        <v>100.96102881120304</v>
      </c>
    </row>
    <row r="857" spans="1:7" x14ac:dyDescent="0.25">
      <c r="A857" s="2">
        <v>43201</v>
      </c>
      <c r="B857">
        <v>3.11845571725829E-4</v>
      </c>
      <c r="C857">
        <v>1.4475784670014301E-3</v>
      </c>
      <c r="D857">
        <v>12324.68</v>
      </c>
      <c r="E857">
        <f t="shared" si="67"/>
        <v>119.62330927672495</v>
      </c>
      <c r="F857">
        <f t="shared" si="68"/>
        <v>94.343843832871968</v>
      </c>
      <c r="G857">
        <f t="shared" si="69"/>
        <v>100.96643567349435</v>
      </c>
    </row>
    <row r="858" spans="1:7" x14ac:dyDescent="0.25">
      <c r="A858" s="2">
        <v>43202</v>
      </c>
      <c r="B858">
        <v>-8.7068110399542999E-4</v>
      </c>
      <c r="C858">
        <v>5.4252519694972098E-3</v>
      </c>
      <c r="D858">
        <v>12288.86</v>
      </c>
      <c r="E858">
        <f t="shared" si="67"/>
        <v>119.5191555217403</v>
      </c>
      <c r="F858">
        <f t="shared" si="68"/>
        <v>94.855682957436201</v>
      </c>
      <c r="G858">
        <f t="shared" si="69"/>
        <v>100.67299051095668</v>
      </c>
    </row>
    <row r="859" spans="1:7" x14ac:dyDescent="0.25">
      <c r="A859" s="2">
        <v>43203</v>
      </c>
      <c r="B859">
        <v>-7.5445949056936505E-4</v>
      </c>
      <c r="C859">
        <v>1.3157249552362099E-3</v>
      </c>
      <c r="D859">
        <v>12261.23</v>
      </c>
      <c r="E859">
        <f t="shared" si="67"/>
        <v>119.42898316055208</v>
      </c>
      <c r="F859">
        <f t="shared" si="68"/>
        <v>94.980486946649279</v>
      </c>
      <c r="G859">
        <f t="shared" si="69"/>
        <v>100.44663959412487</v>
      </c>
    </row>
    <row r="860" spans="1:7" x14ac:dyDescent="0.25">
      <c r="A860" s="2">
        <v>43206</v>
      </c>
      <c r="B860">
        <v>-1.04078075986139E-2</v>
      </c>
      <c r="C860">
        <v>6.0791835211856599E-3</v>
      </c>
      <c r="D860">
        <v>12008.13</v>
      </c>
      <c r="E860">
        <f t="shared" si="67"/>
        <v>118.18598928211895</v>
      </c>
      <c r="F860">
        <f t="shared" si="68"/>
        <v>95.557890757729552</v>
      </c>
      <c r="G860">
        <f t="shared" si="69"/>
        <v>98.373189827562058</v>
      </c>
    </row>
    <row r="861" spans="1:7" x14ac:dyDescent="0.25">
      <c r="A861" s="2">
        <v>43207</v>
      </c>
      <c r="B861">
        <v>-8.0285649226717708E-3</v>
      </c>
      <c r="C861">
        <v>1.2009747019524199E-2</v>
      </c>
      <c r="D861">
        <v>11900.48</v>
      </c>
      <c r="E861">
        <f t="shared" si="67"/>
        <v>117.23712539421727</v>
      </c>
      <c r="F861">
        <f t="shared" si="68"/>
        <v>96.705516851449218</v>
      </c>
      <c r="G861">
        <f t="shared" si="69"/>
        <v>97.491297818986439</v>
      </c>
    </row>
    <row r="862" spans="1:7" x14ac:dyDescent="0.25">
      <c r="A862" s="2">
        <v>43208</v>
      </c>
      <c r="B862">
        <v>-1.10371834674369E-3</v>
      </c>
      <c r="C862">
        <v>1.88214112038941E-3</v>
      </c>
      <c r="D862">
        <v>11986.07</v>
      </c>
      <c r="E862">
        <f t="shared" si="67"/>
        <v>117.10772862800017</v>
      </c>
      <c r="F862">
        <f t="shared" si="68"/>
        <v>96.88753028128383</v>
      </c>
      <c r="G862">
        <f t="shared" si="69"/>
        <v>98.19246955158269</v>
      </c>
    </row>
    <row r="863" spans="1:7" x14ac:dyDescent="0.25">
      <c r="A863" s="2">
        <v>43209</v>
      </c>
      <c r="B863">
        <v>1.04794270149892E-2</v>
      </c>
      <c r="C863">
        <v>-7.2964387689005697E-3</v>
      </c>
      <c r="D863">
        <v>12239.84</v>
      </c>
      <c r="E863">
        <f t="shared" si="67"/>
        <v>118.33495052304848</v>
      </c>
      <c r="F863">
        <f t="shared" si="68"/>
        <v>96.180596349116442</v>
      </c>
      <c r="G863">
        <f t="shared" si="69"/>
        <v>100.27140810259276</v>
      </c>
    </row>
    <row r="864" spans="1:7" x14ac:dyDescent="0.25">
      <c r="A864" s="2">
        <v>43210</v>
      </c>
      <c r="B864">
        <v>-1.2378999647955399E-2</v>
      </c>
      <c r="C864">
        <v>9.76577458524076E-3</v>
      </c>
      <c r="D864">
        <v>12054.23</v>
      </c>
      <c r="E864">
        <f t="shared" si="67"/>
        <v>116.87008221218284</v>
      </c>
      <c r="F864">
        <f t="shared" si="68"/>
        <v>97.119874372535946</v>
      </c>
      <c r="G864">
        <f t="shared" si="69"/>
        <v>98.750850966394722</v>
      </c>
    </row>
    <row r="865" spans="1:7" x14ac:dyDescent="0.25">
      <c r="A865" s="2">
        <v>43213</v>
      </c>
      <c r="B865">
        <v>-6.9863585225827304E-3</v>
      </c>
      <c r="C865">
        <v>3.9538760006673302E-3</v>
      </c>
      <c r="D865">
        <v>12000.16</v>
      </c>
      <c r="E865">
        <f t="shared" si="67"/>
        <v>116.05358591728481</v>
      </c>
      <c r="F865">
        <f t="shared" si="68"/>
        <v>97.503874313005355</v>
      </c>
      <c r="G865">
        <f t="shared" si="69"/>
        <v>98.307897869286649</v>
      </c>
    </row>
    <row r="866" spans="1:7" x14ac:dyDescent="0.25">
      <c r="A866" s="2">
        <v>43214</v>
      </c>
      <c r="B866">
        <v>1.3959959352437001E-2</v>
      </c>
      <c r="C866">
        <v>-1.5470811396599501E-2</v>
      </c>
      <c r="D866">
        <v>12244.88</v>
      </c>
      <c r="E866">
        <f t="shared" si="67"/>
        <v>117.67368925939466</v>
      </c>
      <c r="F866">
        <f t="shared" si="68"/>
        <v>95.995410263071108</v>
      </c>
      <c r="G866">
        <f t="shared" si="69"/>
        <v>100.31269686918097</v>
      </c>
    </row>
    <row r="867" spans="1:7" x14ac:dyDescent="0.25">
      <c r="A867" s="2">
        <v>43215</v>
      </c>
      <c r="B867">
        <v>-4.3917714125259596E-3</v>
      </c>
      <c r="C867">
        <v>-1.4662439765653001E-3</v>
      </c>
      <c r="D867">
        <v>12094.32</v>
      </c>
      <c r="E867">
        <f t="shared" si="67"/>
        <v>117.15689331489878</v>
      </c>
      <c r="F867">
        <f t="shared" si="68"/>
        <v>95.854657570994974</v>
      </c>
      <c r="G867">
        <f t="shared" si="69"/>
        <v>99.079276889514048</v>
      </c>
    </row>
    <row r="868" spans="1:7" x14ac:dyDescent="0.25">
      <c r="A868" s="2">
        <v>43216</v>
      </c>
      <c r="B868">
        <v>-2.14445721151303E-3</v>
      </c>
      <c r="C868">
        <v>1.7297672983869999E-2</v>
      </c>
      <c r="D868">
        <v>11949.38</v>
      </c>
      <c r="E868">
        <f t="shared" si="67"/>
        <v>116.90565537015118</v>
      </c>
      <c r="F868">
        <f t="shared" si="68"/>
        <v>97.512720091638897</v>
      </c>
      <c r="G868">
        <f t="shared" si="69"/>
        <v>97.891897161479221</v>
      </c>
    </row>
    <row r="869" spans="1:7" x14ac:dyDescent="0.25">
      <c r="A869" s="2">
        <v>43217</v>
      </c>
      <c r="B869">
        <v>3.5279198909965999E-3</v>
      </c>
      <c r="C869" s="3">
        <v>5.5681906555629398E-5</v>
      </c>
      <c r="D869">
        <v>12066.58</v>
      </c>
      <c r="E869">
        <f t="shared" si="67"/>
        <v>117.31808915710153</v>
      </c>
      <c r="F869">
        <f t="shared" si="68"/>
        <v>97.518149785807026</v>
      </c>
      <c r="G869">
        <f t="shared" si="69"/>
        <v>98.852024828967018</v>
      </c>
    </row>
    <row r="870" spans="1:7" x14ac:dyDescent="0.25">
      <c r="A870" s="2">
        <v>43220</v>
      </c>
      <c r="B870">
        <v>1.7747456355460999E-2</v>
      </c>
      <c r="C870">
        <v>-3.70879904024623E-3</v>
      </c>
      <c r="D870">
        <v>12331.39</v>
      </c>
      <c r="E870">
        <f t="shared" si="67"/>
        <v>119.40018682412325</v>
      </c>
      <c r="F870">
        <f t="shared" si="68"/>
        <v>97.156474565474838</v>
      </c>
      <c r="G870">
        <f t="shared" si="69"/>
        <v>101.02140544012268</v>
      </c>
    </row>
    <row r="871" spans="1:7" x14ac:dyDescent="0.25">
      <c r="A871" s="2">
        <v>43221</v>
      </c>
      <c r="B871">
        <v>-2.5999999999999998E-4</v>
      </c>
      <c r="C871" s="3">
        <v>8.4703294725429998E-20</v>
      </c>
      <c r="D871">
        <v>12331.39</v>
      </c>
      <c r="E871">
        <f t="shared" si="67"/>
        <v>119.36914277554898</v>
      </c>
      <c r="F871">
        <f t="shared" si="68"/>
        <v>97.156474565474838</v>
      </c>
      <c r="G871">
        <f t="shared" si="69"/>
        <v>101.02140544012268</v>
      </c>
    </row>
    <row r="872" spans="1:7" x14ac:dyDescent="0.25">
      <c r="A872" s="2">
        <v>43222</v>
      </c>
      <c r="B872">
        <v>-3.65679478667603E-4</v>
      </c>
      <c r="C872">
        <v>-1.24127179815643E-3</v>
      </c>
      <c r="D872">
        <v>12193.59</v>
      </c>
      <c r="E872">
        <f t="shared" si="67"/>
        <v>119.32549192964981</v>
      </c>
      <c r="F872">
        <f t="shared" si="68"/>
        <v>97.035876973588401</v>
      </c>
      <c r="G872">
        <f t="shared" si="69"/>
        <v>99.89251813142117</v>
      </c>
    </row>
    <row r="873" spans="1:7" x14ac:dyDescent="0.25">
      <c r="A873" s="2">
        <v>43223</v>
      </c>
      <c r="B873">
        <v>-2.50004616939278E-4</v>
      </c>
      <c r="C873">
        <v>3.91897002864788E-3</v>
      </c>
      <c r="D873">
        <v>12018.86</v>
      </c>
      <c r="E873">
        <f t="shared" si="67"/>
        <v>119.29566000574886</v>
      </c>
      <c r="F873">
        <f t="shared" si="68"/>
        <v>97.416157667151467</v>
      </c>
      <c r="G873">
        <f t="shared" si="69"/>
        <v>98.461092300873872</v>
      </c>
    </row>
    <row r="874" spans="1:7" x14ac:dyDescent="0.25">
      <c r="A874" s="2">
        <v>43224</v>
      </c>
      <c r="B874">
        <v>-2.6613326513253198E-3</v>
      </c>
      <c r="C874">
        <v>8.3456711541641804E-3</v>
      </c>
      <c r="D874">
        <v>11890.62</v>
      </c>
      <c r="E874">
        <f t="shared" si="67"/>
        <v>118.97817457061416</v>
      </c>
      <c r="F874">
        <f t="shared" si="68"/>
        <v>98.22916088414371</v>
      </c>
      <c r="G874">
        <f t="shared" si="69"/>
        <v>97.41052257324047</v>
      </c>
    </row>
    <row r="875" spans="1:7" x14ac:dyDescent="0.25">
      <c r="A875" s="2">
        <v>43227</v>
      </c>
      <c r="B875">
        <v>-1.88139052031371E-3</v>
      </c>
      <c r="C875">
        <v>-1.19840156063573E-2</v>
      </c>
      <c r="D875">
        <v>11966.41</v>
      </c>
      <c r="E875">
        <f t="shared" si="67"/>
        <v>118.75433016085277</v>
      </c>
      <c r="F875">
        <f t="shared" si="68"/>
        <v>97.051981087108743</v>
      </c>
      <c r="G875">
        <f t="shared" si="69"/>
        <v>98.031410593026308</v>
      </c>
    </row>
    <row r="876" spans="1:7" x14ac:dyDescent="0.25">
      <c r="A876" s="2">
        <v>43228</v>
      </c>
      <c r="B876">
        <v>1.64883132990521E-3</v>
      </c>
      <c r="C876">
        <v>-9.7529041130173504E-3</v>
      </c>
      <c r="D876">
        <v>12144.79</v>
      </c>
      <c r="E876">
        <f t="shared" si="67"/>
        <v>118.9501360209839</v>
      </c>
      <c r="F876">
        <f t="shared" si="68"/>
        <v>96.105442421587796</v>
      </c>
      <c r="G876">
        <f t="shared" si="69"/>
        <v>99.492738010487685</v>
      </c>
    </row>
    <row r="877" spans="1:7" x14ac:dyDescent="0.25">
      <c r="A877" s="2">
        <v>43229</v>
      </c>
      <c r="B877">
        <v>-2.8016637027705898E-3</v>
      </c>
      <c r="C877">
        <v>-5.7365034398909999E-3</v>
      </c>
      <c r="D877">
        <v>12185.44</v>
      </c>
      <c r="E877">
        <f t="shared" si="67"/>
        <v>118.61687774245429</v>
      </c>
      <c r="F877">
        <f t="shared" si="68"/>
        <v>95.554133220544117</v>
      </c>
      <c r="G877">
        <f t="shared" si="69"/>
        <v>99.825751574339037</v>
      </c>
    </row>
    <row r="878" spans="1:7" x14ac:dyDescent="0.25">
      <c r="A878" s="2">
        <v>43230</v>
      </c>
      <c r="B878">
        <v>1.59367872887838E-3</v>
      </c>
      <c r="C878">
        <v>-4.0844083394527501E-3</v>
      </c>
      <c r="D878">
        <v>12233.96</v>
      </c>
      <c r="E878">
        <f t="shared" si="67"/>
        <v>118.80591493739841</v>
      </c>
      <c r="F878">
        <f t="shared" si="68"/>
        <v>95.163851121948937</v>
      </c>
      <c r="G878">
        <f t="shared" si="69"/>
        <v>100.2232378749065</v>
      </c>
    </row>
    <row r="879" spans="1:7" x14ac:dyDescent="0.25">
      <c r="A879" s="2">
        <v>43231</v>
      </c>
      <c r="B879">
        <v>1.7861625709493401E-3</v>
      </c>
      <c r="C879">
        <v>5.5015080992805096E-4</v>
      </c>
      <c r="D879">
        <v>12345.3</v>
      </c>
      <c r="E879">
        <f t="shared" si="67"/>
        <v>119.018121615867</v>
      </c>
      <c r="F879">
        <f t="shared" si="68"/>
        <v>95.216205591719557</v>
      </c>
      <c r="G879">
        <f t="shared" si="69"/>
        <v>101.13535915901993</v>
      </c>
    </row>
    <row r="880" spans="1:7" x14ac:dyDescent="0.25">
      <c r="A880" s="2">
        <v>43234</v>
      </c>
      <c r="B880">
        <v>1.3267278912933099E-2</v>
      </c>
      <c r="C880">
        <v>-2.0400129483447499E-3</v>
      </c>
      <c r="D880">
        <v>12544.55</v>
      </c>
      <c r="E880">
        <f t="shared" si="67"/>
        <v>120.5971682310381</v>
      </c>
      <c r="F880">
        <f t="shared" si="68"/>
        <v>95.021963299420193</v>
      </c>
      <c r="G880">
        <f t="shared" si="69"/>
        <v>102.76765811590511</v>
      </c>
    </row>
    <row r="881" spans="1:7" x14ac:dyDescent="0.25">
      <c r="A881" s="2">
        <v>43235</v>
      </c>
      <c r="B881">
        <v>-2.2656326128661702E-3</v>
      </c>
      <c r="C881">
        <v>-4.7564981308215902E-3</v>
      </c>
      <c r="D881">
        <v>12440.75</v>
      </c>
      <c r="E881">
        <f t="shared" si="67"/>
        <v>120.32393935367455</v>
      </c>
      <c r="F881">
        <f t="shared" si="68"/>
        <v>94.5699915085995</v>
      </c>
      <c r="G881">
        <f t="shared" si="69"/>
        <v>101.91730613736216</v>
      </c>
    </row>
    <row r="882" spans="1:7" x14ac:dyDescent="0.25">
      <c r="A882" s="2">
        <v>43236</v>
      </c>
      <c r="B882">
        <v>-2.6748359217288898E-3</v>
      </c>
      <c r="C882">
        <v>-4.8845627843124599E-3</v>
      </c>
      <c r="D882">
        <v>12440.12</v>
      </c>
      <c r="E882">
        <f t="shared" si="67"/>
        <v>120.0020925584474</v>
      </c>
      <c r="F882">
        <f t="shared" si="68"/>
        <v>94.108058447563849</v>
      </c>
      <c r="G882">
        <f t="shared" si="69"/>
        <v>101.91214504153865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397"/>
  <sheetViews>
    <sheetView workbookViewId="0">
      <selection activeCell="A7" sqref="A7"/>
    </sheetView>
  </sheetViews>
  <sheetFormatPr defaultRowHeight="15" x14ac:dyDescent="0.25"/>
  <cols>
    <col min="1" max="1" width="22.140625" bestFit="1" customWidth="1"/>
    <col min="2" max="2" width="32.7109375" customWidth="1"/>
    <col min="3" max="3" width="23.140625" bestFit="1" customWidth="1"/>
    <col min="4" max="4" width="18.85546875" bestFit="1" customWidth="1"/>
    <col min="5" max="5" width="29.42578125" bestFit="1" customWidth="1"/>
  </cols>
  <sheetData>
    <row r="1" spans="1:5" x14ac:dyDescent="0.25">
      <c r="A1" t="s">
        <v>18</v>
      </c>
      <c r="B1" t="s">
        <v>22</v>
      </c>
      <c r="C1" t="s">
        <v>23</v>
      </c>
      <c r="D1" t="s">
        <v>507</v>
      </c>
      <c r="E1" t="s">
        <v>511</v>
      </c>
    </row>
    <row r="2" spans="1:5" x14ac:dyDescent="0.25">
      <c r="A2" t="s">
        <v>113</v>
      </c>
      <c r="B2" t="s">
        <v>24</v>
      </c>
      <c r="C2" t="s">
        <v>25</v>
      </c>
      <c r="D2">
        <v>6</v>
      </c>
      <c r="E2" t="s">
        <v>512</v>
      </c>
    </row>
    <row r="3" spans="1:5" x14ac:dyDescent="0.25">
      <c r="A3" t="s">
        <v>114</v>
      </c>
      <c r="B3" t="s">
        <v>26</v>
      </c>
      <c r="C3" t="s">
        <v>27</v>
      </c>
      <c r="D3">
        <v>9</v>
      </c>
      <c r="E3" t="s">
        <v>513</v>
      </c>
    </row>
    <row r="4" spans="1:5" x14ac:dyDescent="0.25">
      <c r="A4" t="s">
        <v>115</v>
      </c>
      <c r="B4" t="s">
        <v>26</v>
      </c>
      <c r="C4" t="s">
        <v>27</v>
      </c>
      <c r="D4">
        <v>9</v>
      </c>
      <c r="E4" t="s">
        <v>514</v>
      </c>
    </row>
    <row r="5" spans="1:5" x14ac:dyDescent="0.25">
      <c r="A5" t="s">
        <v>116</v>
      </c>
      <c r="B5" t="s">
        <v>70</v>
      </c>
      <c r="C5" t="s">
        <v>40</v>
      </c>
      <c r="D5">
        <v>1</v>
      </c>
      <c r="E5" t="s">
        <v>515</v>
      </c>
    </row>
    <row r="6" spans="1:5" x14ac:dyDescent="0.25">
      <c r="A6" t="s">
        <v>117</v>
      </c>
      <c r="B6" t="s">
        <v>26</v>
      </c>
      <c r="C6" t="s">
        <v>27</v>
      </c>
      <c r="D6">
        <v>9</v>
      </c>
      <c r="E6" t="s">
        <v>516</v>
      </c>
    </row>
    <row r="7" spans="1:5" x14ac:dyDescent="0.25">
      <c r="A7" t="s">
        <v>118</v>
      </c>
      <c r="B7" t="s">
        <v>28</v>
      </c>
      <c r="C7" t="s">
        <v>29</v>
      </c>
      <c r="D7">
        <v>4</v>
      </c>
      <c r="E7" t="s">
        <v>517</v>
      </c>
    </row>
    <row r="8" spans="1:5" x14ac:dyDescent="0.25">
      <c r="A8" t="s">
        <v>119</v>
      </c>
      <c r="B8" t="s">
        <v>30</v>
      </c>
      <c r="C8" t="s">
        <v>31</v>
      </c>
      <c r="D8">
        <v>3</v>
      </c>
      <c r="E8" t="s">
        <v>518</v>
      </c>
    </row>
    <row r="9" spans="1:5" x14ac:dyDescent="0.25">
      <c r="A9" t="s">
        <v>120</v>
      </c>
      <c r="B9" t="s">
        <v>32</v>
      </c>
      <c r="C9" t="s">
        <v>33</v>
      </c>
      <c r="D9">
        <v>11</v>
      </c>
      <c r="E9" t="s">
        <v>519</v>
      </c>
    </row>
    <row r="10" spans="1:5" x14ac:dyDescent="0.25">
      <c r="A10" t="s">
        <v>121</v>
      </c>
      <c r="B10" t="s">
        <v>34</v>
      </c>
      <c r="C10" t="s">
        <v>35</v>
      </c>
      <c r="D10">
        <v>2</v>
      </c>
      <c r="E10" t="s">
        <v>520</v>
      </c>
    </row>
    <row r="11" spans="1:5" x14ac:dyDescent="0.25">
      <c r="A11" t="s">
        <v>122</v>
      </c>
      <c r="B11" t="s">
        <v>36</v>
      </c>
      <c r="C11" t="s">
        <v>37</v>
      </c>
      <c r="D11">
        <v>8</v>
      </c>
      <c r="E11" t="s">
        <v>521</v>
      </c>
    </row>
    <row r="12" spans="1:5" x14ac:dyDescent="0.25">
      <c r="A12" t="s">
        <v>123</v>
      </c>
      <c r="B12" t="s">
        <v>38</v>
      </c>
      <c r="C12" t="s">
        <v>25</v>
      </c>
      <c r="D12">
        <v>6</v>
      </c>
      <c r="E12" t="s">
        <v>522</v>
      </c>
    </row>
    <row r="13" spans="1:5" x14ac:dyDescent="0.25">
      <c r="A13" t="s">
        <v>124</v>
      </c>
      <c r="B13" t="s">
        <v>39</v>
      </c>
      <c r="C13" t="s">
        <v>40</v>
      </c>
      <c r="D13">
        <v>1</v>
      </c>
      <c r="E13" t="s">
        <v>523</v>
      </c>
    </row>
    <row r="14" spans="1:5" x14ac:dyDescent="0.25">
      <c r="A14" t="s">
        <v>125</v>
      </c>
      <c r="B14" t="s">
        <v>41</v>
      </c>
      <c r="C14" t="s">
        <v>25</v>
      </c>
      <c r="D14">
        <v>6</v>
      </c>
      <c r="E14" t="s">
        <v>524</v>
      </c>
    </row>
    <row r="15" spans="1:5" x14ac:dyDescent="0.25">
      <c r="A15" t="s">
        <v>126</v>
      </c>
      <c r="B15" t="s">
        <v>42</v>
      </c>
      <c r="C15" t="s">
        <v>43</v>
      </c>
      <c r="D15">
        <v>5</v>
      </c>
      <c r="E15" t="s">
        <v>525</v>
      </c>
    </row>
    <row r="16" spans="1:5" x14ac:dyDescent="0.25">
      <c r="A16" t="s">
        <v>127</v>
      </c>
      <c r="B16" t="s">
        <v>44</v>
      </c>
      <c r="C16" t="s">
        <v>35</v>
      </c>
      <c r="D16">
        <v>2</v>
      </c>
      <c r="E16" t="s">
        <v>526</v>
      </c>
    </row>
    <row r="17" spans="1:5" x14ac:dyDescent="0.25">
      <c r="A17" t="s">
        <v>128</v>
      </c>
      <c r="B17" t="s">
        <v>45</v>
      </c>
      <c r="C17" t="s">
        <v>25</v>
      </c>
      <c r="D17">
        <v>6</v>
      </c>
      <c r="E17" t="s">
        <v>527</v>
      </c>
    </row>
    <row r="18" spans="1:5" x14ac:dyDescent="0.25">
      <c r="A18" t="s">
        <v>129</v>
      </c>
      <c r="B18" t="s">
        <v>46</v>
      </c>
      <c r="C18" t="s">
        <v>33</v>
      </c>
      <c r="D18">
        <v>11</v>
      </c>
      <c r="E18" t="s">
        <v>528</v>
      </c>
    </row>
    <row r="19" spans="1:5" x14ac:dyDescent="0.25">
      <c r="A19" t="s">
        <v>130</v>
      </c>
      <c r="B19" t="s">
        <v>47</v>
      </c>
      <c r="C19" t="s">
        <v>25</v>
      </c>
      <c r="D19">
        <v>6</v>
      </c>
      <c r="E19" t="s">
        <v>529</v>
      </c>
    </row>
    <row r="20" spans="1:5" x14ac:dyDescent="0.25">
      <c r="A20" t="s">
        <v>131</v>
      </c>
      <c r="B20" t="s">
        <v>48</v>
      </c>
      <c r="C20" t="s">
        <v>33</v>
      </c>
      <c r="D20">
        <v>11</v>
      </c>
      <c r="E20" t="s">
        <v>530</v>
      </c>
    </row>
    <row r="21" spans="1:5" x14ac:dyDescent="0.25">
      <c r="A21" t="s">
        <v>132</v>
      </c>
      <c r="B21" t="s">
        <v>49</v>
      </c>
      <c r="C21" t="s">
        <v>31</v>
      </c>
      <c r="D21">
        <v>3</v>
      </c>
      <c r="E21" t="s">
        <v>531</v>
      </c>
    </row>
    <row r="22" spans="1:5" x14ac:dyDescent="0.25">
      <c r="A22" t="s">
        <v>133</v>
      </c>
      <c r="B22" t="s">
        <v>87</v>
      </c>
      <c r="C22" t="s">
        <v>62</v>
      </c>
      <c r="D22">
        <v>7</v>
      </c>
      <c r="E22" t="s">
        <v>532</v>
      </c>
    </row>
    <row r="23" spans="1:5" x14ac:dyDescent="0.25">
      <c r="A23" t="s">
        <v>134</v>
      </c>
      <c r="B23" t="s">
        <v>50</v>
      </c>
      <c r="C23" t="s">
        <v>43</v>
      </c>
      <c r="D23">
        <v>5</v>
      </c>
      <c r="E23" t="s">
        <v>533</v>
      </c>
    </row>
    <row r="24" spans="1:5" x14ac:dyDescent="0.25">
      <c r="A24" t="s">
        <v>135</v>
      </c>
      <c r="B24" t="s">
        <v>26</v>
      </c>
      <c r="C24" t="s">
        <v>27</v>
      </c>
      <c r="D24">
        <v>9</v>
      </c>
      <c r="E24" t="s">
        <v>534</v>
      </c>
    </row>
    <row r="25" spans="1:5" x14ac:dyDescent="0.25">
      <c r="A25" t="s">
        <v>136</v>
      </c>
      <c r="B25" t="s">
        <v>51</v>
      </c>
      <c r="C25" t="s">
        <v>43</v>
      </c>
      <c r="D25">
        <v>5</v>
      </c>
      <c r="E25" t="s">
        <v>535</v>
      </c>
    </row>
    <row r="26" spans="1:5" x14ac:dyDescent="0.25">
      <c r="A26" t="s">
        <v>137</v>
      </c>
      <c r="B26" t="s">
        <v>52</v>
      </c>
      <c r="C26" t="s">
        <v>29</v>
      </c>
      <c r="D26">
        <v>4</v>
      </c>
      <c r="E26" t="s">
        <v>536</v>
      </c>
    </row>
    <row r="27" spans="1:5" x14ac:dyDescent="0.25">
      <c r="A27" t="s">
        <v>138</v>
      </c>
      <c r="B27" t="s">
        <v>53</v>
      </c>
      <c r="C27" t="s">
        <v>25</v>
      </c>
      <c r="D27">
        <v>6</v>
      </c>
      <c r="E27" t="s">
        <v>537</v>
      </c>
    </row>
    <row r="28" spans="1:5" x14ac:dyDescent="0.25">
      <c r="A28" t="s">
        <v>139</v>
      </c>
      <c r="B28" t="s">
        <v>26</v>
      </c>
      <c r="C28" t="s">
        <v>27</v>
      </c>
      <c r="D28">
        <v>9</v>
      </c>
      <c r="E28" t="s">
        <v>538</v>
      </c>
    </row>
    <row r="29" spans="1:5" x14ac:dyDescent="0.25">
      <c r="A29" t="s">
        <v>140</v>
      </c>
      <c r="B29" t="s">
        <v>52</v>
      </c>
      <c r="C29" t="s">
        <v>29</v>
      </c>
      <c r="D29">
        <v>4</v>
      </c>
      <c r="E29" t="s">
        <v>539</v>
      </c>
    </row>
    <row r="30" spans="1:5" x14ac:dyDescent="0.25">
      <c r="A30" t="s">
        <v>141</v>
      </c>
      <c r="B30" t="s">
        <v>44</v>
      </c>
      <c r="C30" t="s">
        <v>35</v>
      </c>
      <c r="D30">
        <v>2</v>
      </c>
      <c r="E30" t="s">
        <v>540</v>
      </c>
    </row>
    <row r="31" spans="1:5" x14ac:dyDescent="0.25">
      <c r="A31" t="s">
        <v>142</v>
      </c>
      <c r="B31" t="s">
        <v>26</v>
      </c>
      <c r="C31" t="s">
        <v>27</v>
      </c>
      <c r="D31">
        <v>9</v>
      </c>
      <c r="E31" t="s">
        <v>541</v>
      </c>
    </row>
    <row r="32" spans="1:5" x14ac:dyDescent="0.25">
      <c r="A32" t="s">
        <v>143</v>
      </c>
      <c r="B32" t="s">
        <v>54</v>
      </c>
      <c r="C32" t="s">
        <v>40</v>
      </c>
      <c r="D32">
        <v>1</v>
      </c>
      <c r="E32" t="s">
        <v>542</v>
      </c>
    </row>
    <row r="33" spans="1:5" x14ac:dyDescent="0.25">
      <c r="A33" t="s">
        <v>144</v>
      </c>
      <c r="B33" t="s">
        <v>55</v>
      </c>
      <c r="C33" t="s">
        <v>35</v>
      </c>
      <c r="D33">
        <v>2</v>
      </c>
      <c r="E33" t="s">
        <v>543</v>
      </c>
    </row>
    <row r="34" spans="1:5" x14ac:dyDescent="0.25">
      <c r="A34" t="s">
        <v>145</v>
      </c>
      <c r="B34" t="s">
        <v>44</v>
      </c>
      <c r="C34" t="s">
        <v>35</v>
      </c>
      <c r="D34">
        <v>2</v>
      </c>
      <c r="E34" t="s">
        <v>544</v>
      </c>
    </row>
    <row r="35" spans="1:5" x14ac:dyDescent="0.25">
      <c r="A35" t="s">
        <v>146</v>
      </c>
      <c r="B35" t="s">
        <v>56</v>
      </c>
      <c r="C35" t="s">
        <v>40</v>
      </c>
      <c r="D35">
        <v>1</v>
      </c>
      <c r="E35" t="s">
        <v>545</v>
      </c>
    </row>
    <row r="36" spans="1:5" x14ac:dyDescent="0.25">
      <c r="A36" t="s">
        <v>147</v>
      </c>
      <c r="B36" t="s">
        <v>57</v>
      </c>
      <c r="C36" t="s">
        <v>37</v>
      </c>
      <c r="D36">
        <v>8</v>
      </c>
      <c r="E36" t="s">
        <v>546</v>
      </c>
    </row>
    <row r="37" spans="1:5" x14ac:dyDescent="0.25">
      <c r="A37" t="s">
        <v>148</v>
      </c>
      <c r="B37" t="s">
        <v>58</v>
      </c>
      <c r="C37" t="s">
        <v>25</v>
      </c>
      <c r="D37">
        <v>6</v>
      </c>
      <c r="E37" t="s">
        <v>547</v>
      </c>
    </row>
    <row r="38" spans="1:5" x14ac:dyDescent="0.25">
      <c r="A38" t="s">
        <v>149</v>
      </c>
      <c r="B38" t="s">
        <v>28</v>
      </c>
      <c r="C38" t="s">
        <v>29</v>
      </c>
      <c r="D38">
        <v>4</v>
      </c>
      <c r="E38" t="s">
        <v>548</v>
      </c>
    </row>
    <row r="39" spans="1:5" x14ac:dyDescent="0.25">
      <c r="A39" t="s">
        <v>150</v>
      </c>
      <c r="B39" t="s">
        <v>59</v>
      </c>
      <c r="C39" t="s">
        <v>25</v>
      </c>
      <c r="D39">
        <v>6</v>
      </c>
      <c r="E39" t="s">
        <v>549</v>
      </c>
    </row>
    <row r="40" spans="1:5" x14ac:dyDescent="0.25">
      <c r="A40" t="s">
        <v>151</v>
      </c>
      <c r="B40" t="s">
        <v>60</v>
      </c>
      <c r="C40" t="s">
        <v>40</v>
      </c>
      <c r="D40">
        <v>1</v>
      </c>
      <c r="E40" t="s">
        <v>550</v>
      </c>
    </row>
    <row r="41" spans="1:5" x14ac:dyDescent="0.25">
      <c r="A41" t="s">
        <v>152</v>
      </c>
      <c r="B41" t="s">
        <v>61</v>
      </c>
      <c r="C41" t="s">
        <v>62</v>
      </c>
      <c r="D41">
        <v>7</v>
      </c>
      <c r="E41" t="s">
        <v>551</v>
      </c>
    </row>
    <row r="42" spans="1:5" x14ac:dyDescent="0.25">
      <c r="A42" t="s">
        <v>153</v>
      </c>
      <c r="B42" t="s">
        <v>63</v>
      </c>
      <c r="C42" t="s">
        <v>40</v>
      </c>
      <c r="D42">
        <v>1</v>
      </c>
      <c r="E42" t="s">
        <v>552</v>
      </c>
    </row>
    <row r="43" spans="1:5" x14ac:dyDescent="0.25">
      <c r="A43" t="s">
        <v>154</v>
      </c>
      <c r="B43" t="s">
        <v>49</v>
      </c>
      <c r="C43" t="s">
        <v>31</v>
      </c>
      <c r="D43">
        <v>3</v>
      </c>
      <c r="E43" t="s">
        <v>553</v>
      </c>
    </row>
    <row r="44" spans="1:5" x14ac:dyDescent="0.25">
      <c r="A44" t="s">
        <v>155</v>
      </c>
      <c r="B44" t="s">
        <v>50</v>
      </c>
      <c r="C44" t="s">
        <v>43</v>
      </c>
      <c r="D44">
        <v>5</v>
      </c>
      <c r="E44" t="s">
        <v>554</v>
      </c>
    </row>
    <row r="45" spans="1:5" x14ac:dyDescent="0.25">
      <c r="A45" t="s">
        <v>156</v>
      </c>
      <c r="B45" t="s">
        <v>64</v>
      </c>
      <c r="C45" t="s">
        <v>25</v>
      </c>
      <c r="D45">
        <v>6</v>
      </c>
      <c r="E45" t="s">
        <v>555</v>
      </c>
    </row>
    <row r="46" spans="1:5" x14ac:dyDescent="0.25">
      <c r="A46" t="s">
        <v>157</v>
      </c>
      <c r="B46" t="s">
        <v>26</v>
      </c>
      <c r="C46" t="s">
        <v>27</v>
      </c>
      <c r="D46">
        <v>9</v>
      </c>
      <c r="E46" t="s">
        <v>556</v>
      </c>
    </row>
    <row r="47" spans="1:5" x14ac:dyDescent="0.25">
      <c r="A47" t="s">
        <v>158</v>
      </c>
      <c r="B47" t="s">
        <v>48</v>
      </c>
      <c r="C47" t="s">
        <v>33</v>
      </c>
      <c r="D47">
        <v>11</v>
      </c>
      <c r="E47" t="s">
        <v>557</v>
      </c>
    </row>
    <row r="48" spans="1:5" x14ac:dyDescent="0.25">
      <c r="A48" t="s">
        <v>159</v>
      </c>
      <c r="B48" t="s">
        <v>41</v>
      </c>
      <c r="C48" t="s">
        <v>25</v>
      </c>
      <c r="D48">
        <v>6</v>
      </c>
      <c r="E48" t="s">
        <v>558</v>
      </c>
    </row>
    <row r="49" spans="1:5" x14ac:dyDescent="0.25">
      <c r="A49" t="s">
        <v>160</v>
      </c>
      <c r="B49" t="s">
        <v>45</v>
      </c>
      <c r="C49" t="s">
        <v>25</v>
      </c>
      <c r="D49">
        <v>6</v>
      </c>
      <c r="E49" t="s">
        <v>559</v>
      </c>
    </row>
    <row r="50" spans="1:5" x14ac:dyDescent="0.25">
      <c r="A50" t="s">
        <v>161</v>
      </c>
      <c r="B50" t="s">
        <v>26</v>
      </c>
      <c r="C50" t="s">
        <v>27</v>
      </c>
      <c r="D50">
        <v>9</v>
      </c>
      <c r="E50" t="s">
        <v>560</v>
      </c>
    </row>
    <row r="51" spans="1:5" x14ac:dyDescent="0.25">
      <c r="A51" t="s">
        <v>162</v>
      </c>
      <c r="B51" t="s">
        <v>36</v>
      </c>
      <c r="C51" t="s">
        <v>37</v>
      </c>
      <c r="D51">
        <v>8</v>
      </c>
      <c r="E51" t="s">
        <v>561</v>
      </c>
    </row>
    <row r="52" spans="1:5" x14ac:dyDescent="0.25">
      <c r="A52" t="s">
        <v>163</v>
      </c>
      <c r="B52" t="s">
        <v>65</v>
      </c>
      <c r="C52" t="s">
        <v>40</v>
      </c>
      <c r="D52">
        <v>1</v>
      </c>
      <c r="E52" t="s">
        <v>562</v>
      </c>
    </row>
    <row r="53" spans="1:5" x14ac:dyDescent="0.25">
      <c r="A53" t="s">
        <v>164</v>
      </c>
      <c r="B53" t="s">
        <v>44</v>
      </c>
      <c r="C53" t="s">
        <v>35</v>
      </c>
      <c r="D53">
        <v>2</v>
      </c>
      <c r="E53" t="s">
        <v>563</v>
      </c>
    </row>
    <row r="54" spans="1:5" x14ac:dyDescent="0.25">
      <c r="A54" t="s">
        <v>165</v>
      </c>
      <c r="B54" t="s">
        <v>67</v>
      </c>
      <c r="C54" t="s">
        <v>40</v>
      </c>
      <c r="D54">
        <v>1</v>
      </c>
      <c r="E54" t="s">
        <v>564</v>
      </c>
    </row>
    <row r="55" spans="1:5" x14ac:dyDescent="0.25">
      <c r="A55" t="s">
        <v>166</v>
      </c>
      <c r="B55" t="s">
        <v>26</v>
      </c>
      <c r="C55" t="s">
        <v>27</v>
      </c>
      <c r="D55">
        <v>9</v>
      </c>
      <c r="E55" t="s">
        <v>565</v>
      </c>
    </row>
    <row r="56" spans="1:5" x14ac:dyDescent="0.25">
      <c r="A56" t="s">
        <v>167</v>
      </c>
      <c r="B56" t="s">
        <v>52</v>
      </c>
      <c r="C56" t="s">
        <v>29</v>
      </c>
      <c r="D56">
        <v>4</v>
      </c>
      <c r="E56" t="s">
        <v>566</v>
      </c>
    </row>
    <row r="57" spans="1:5" x14ac:dyDescent="0.25">
      <c r="A57" t="s">
        <v>168</v>
      </c>
      <c r="B57" t="s">
        <v>60</v>
      </c>
      <c r="C57" t="s">
        <v>40</v>
      </c>
      <c r="D57">
        <v>1</v>
      </c>
      <c r="E57" t="s">
        <v>567</v>
      </c>
    </row>
    <row r="58" spans="1:5" x14ac:dyDescent="0.25">
      <c r="A58" t="s">
        <v>169</v>
      </c>
      <c r="B58" t="s">
        <v>66</v>
      </c>
      <c r="C58" t="s">
        <v>29</v>
      </c>
      <c r="D58">
        <v>4</v>
      </c>
      <c r="E58" t="s">
        <v>568</v>
      </c>
    </row>
    <row r="59" spans="1:5" x14ac:dyDescent="0.25">
      <c r="A59" t="s">
        <v>170</v>
      </c>
      <c r="B59" t="s">
        <v>24</v>
      </c>
      <c r="C59" t="s">
        <v>25</v>
      </c>
      <c r="D59">
        <v>6</v>
      </c>
      <c r="E59" t="s">
        <v>569</v>
      </c>
    </row>
    <row r="60" spans="1:5" x14ac:dyDescent="0.25">
      <c r="A60" t="s">
        <v>171</v>
      </c>
      <c r="B60" t="s">
        <v>58</v>
      </c>
      <c r="C60" t="s">
        <v>25</v>
      </c>
      <c r="D60">
        <v>6</v>
      </c>
      <c r="E60" t="s">
        <v>570</v>
      </c>
    </row>
    <row r="61" spans="1:5" x14ac:dyDescent="0.25">
      <c r="A61" t="s">
        <v>172</v>
      </c>
      <c r="B61" t="s">
        <v>57</v>
      </c>
      <c r="C61" t="s">
        <v>37</v>
      </c>
      <c r="D61">
        <v>8</v>
      </c>
      <c r="E61" t="s">
        <v>571</v>
      </c>
    </row>
    <row r="62" spans="1:5" x14ac:dyDescent="0.25">
      <c r="A62" t="s">
        <v>173</v>
      </c>
      <c r="B62" t="s">
        <v>67</v>
      </c>
      <c r="C62" t="s">
        <v>40</v>
      </c>
      <c r="D62">
        <v>1</v>
      </c>
      <c r="E62" t="s">
        <v>572</v>
      </c>
    </row>
    <row r="63" spans="1:5" x14ac:dyDescent="0.25">
      <c r="A63" t="s">
        <v>174</v>
      </c>
      <c r="B63" t="s">
        <v>36</v>
      </c>
      <c r="C63" t="s">
        <v>37</v>
      </c>
      <c r="D63">
        <v>8</v>
      </c>
      <c r="E63" t="s">
        <v>573</v>
      </c>
    </row>
    <row r="64" spans="1:5" x14ac:dyDescent="0.25">
      <c r="A64" t="s">
        <v>175</v>
      </c>
      <c r="B64" t="s">
        <v>66</v>
      </c>
      <c r="C64" t="s">
        <v>29</v>
      </c>
      <c r="D64">
        <v>4</v>
      </c>
      <c r="E64" t="s">
        <v>574</v>
      </c>
    </row>
    <row r="65" spans="1:5" x14ac:dyDescent="0.25">
      <c r="A65" t="s">
        <v>176</v>
      </c>
      <c r="B65" t="s">
        <v>66</v>
      </c>
      <c r="C65" t="s">
        <v>29</v>
      </c>
      <c r="D65">
        <v>4</v>
      </c>
      <c r="E65" t="s">
        <v>575</v>
      </c>
    </row>
    <row r="66" spans="1:5" x14ac:dyDescent="0.25">
      <c r="A66" t="s">
        <v>177</v>
      </c>
      <c r="B66" t="s">
        <v>61</v>
      </c>
      <c r="C66" t="s">
        <v>62</v>
      </c>
      <c r="D66">
        <v>7</v>
      </c>
      <c r="E66" t="s">
        <v>576</v>
      </c>
    </row>
    <row r="67" spans="1:5" x14ac:dyDescent="0.25">
      <c r="A67" t="s">
        <v>178</v>
      </c>
      <c r="B67" t="s">
        <v>49</v>
      </c>
      <c r="C67" t="s">
        <v>31</v>
      </c>
      <c r="D67">
        <v>3</v>
      </c>
      <c r="E67" t="s">
        <v>577</v>
      </c>
    </row>
    <row r="68" spans="1:5" x14ac:dyDescent="0.25">
      <c r="A68" t="s">
        <v>179</v>
      </c>
      <c r="B68" t="s">
        <v>68</v>
      </c>
      <c r="C68" t="s">
        <v>62</v>
      </c>
      <c r="D68">
        <v>7</v>
      </c>
      <c r="E68" t="s">
        <v>578</v>
      </c>
    </row>
    <row r="69" spans="1:5" x14ac:dyDescent="0.25">
      <c r="A69" t="s">
        <v>180</v>
      </c>
      <c r="B69" t="s">
        <v>28</v>
      </c>
      <c r="C69" t="s">
        <v>29</v>
      </c>
      <c r="D69">
        <v>4</v>
      </c>
      <c r="E69" t="s">
        <v>579</v>
      </c>
    </row>
    <row r="70" spans="1:5" x14ac:dyDescent="0.25">
      <c r="A70" t="s">
        <v>181</v>
      </c>
      <c r="B70" t="s">
        <v>69</v>
      </c>
      <c r="C70" t="s">
        <v>33</v>
      </c>
      <c r="D70">
        <v>11</v>
      </c>
      <c r="E70" t="s">
        <v>580</v>
      </c>
    </row>
    <row r="71" spans="1:5" x14ac:dyDescent="0.25">
      <c r="A71" t="s">
        <v>182</v>
      </c>
      <c r="B71" t="s">
        <v>28</v>
      </c>
      <c r="C71" t="s">
        <v>29</v>
      </c>
      <c r="D71">
        <v>4</v>
      </c>
      <c r="E71" t="s">
        <v>581</v>
      </c>
    </row>
    <row r="72" spans="1:5" x14ac:dyDescent="0.25">
      <c r="A72" t="s">
        <v>183</v>
      </c>
      <c r="B72" t="s">
        <v>36</v>
      </c>
      <c r="C72" t="s">
        <v>37</v>
      </c>
      <c r="D72">
        <v>8</v>
      </c>
      <c r="E72" t="s">
        <v>582</v>
      </c>
    </row>
    <row r="73" spans="1:5" x14ac:dyDescent="0.25">
      <c r="A73" t="s">
        <v>184</v>
      </c>
      <c r="B73" t="s">
        <v>70</v>
      </c>
      <c r="C73" t="s">
        <v>40</v>
      </c>
      <c r="D73">
        <v>1</v>
      </c>
      <c r="E73" t="s">
        <v>583</v>
      </c>
    </row>
    <row r="74" spans="1:5" x14ac:dyDescent="0.25">
      <c r="A74" t="s">
        <v>185</v>
      </c>
      <c r="B74" t="s">
        <v>52</v>
      </c>
      <c r="C74" t="s">
        <v>29</v>
      </c>
      <c r="D74">
        <v>4</v>
      </c>
      <c r="E74" t="s">
        <v>584</v>
      </c>
    </row>
    <row r="75" spans="1:5" x14ac:dyDescent="0.25">
      <c r="A75" t="s">
        <v>186</v>
      </c>
      <c r="B75" t="s">
        <v>26</v>
      </c>
      <c r="C75" t="s">
        <v>27</v>
      </c>
      <c r="D75">
        <v>9</v>
      </c>
      <c r="E75" t="s">
        <v>585</v>
      </c>
    </row>
    <row r="76" spans="1:5" x14ac:dyDescent="0.25">
      <c r="A76" t="s">
        <v>187</v>
      </c>
      <c r="B76" t="s">
        <v>71</v>
      </c>
      <c r="C76" t="s">
        <v>29</v>
      </c>
      <c r="D76">
        <v>4</v>
      </c>
      <c r="E76" t="s">
        <v>586</v>
      </c>
    </row>
    <row r="77" spans="1:5" x14ac:dyDescent="0.25">
      <c r="A77" t="s">
        <v>188</v>
      </c>
      <c r="B77" t="s">
        <v>44</v>
      </c>
      <c r="C77" t="s">
        <v>35</v>
      </c>
      <c r="D77">
        <v>2</v>
      </c>
      <c r="E77" t="s">
        <v>587</v>
      </c>
    </row>
    <row r="78" spans="1:5" x14ac:dyDescent="0.25">
      <c r="A78" t="s">
        <v>189</v>
      </c>
      <c r="B78" t="s">
        <v>45</v>
      </c>
      <c r="C78" t="s">
        <v>25</v>
      </c>
      <c r="D78">
        <v>6</v>
      </c>
      <c r="E78" t="s">
        <v>588</v>
      </c>
    </row>
    <row r="79" spans="1:5" x14ac:dyDescent="0.25">
      <c r="A79" t="s">
        <v>190</v>
      </c>
      <c r="B79" t="s">
        <v>44</v>
      </c>
      <c r="C79" t="s">
        <v>35</v>
      </c>
      <c r="D79">
        <v>2</v>
      </c>
      <c r="E79" t="s">
        <v>589</v>
      </c>
    </row>
    <row r="80" spans="1:5" x14ac:dyDescent="0.25">
      <c r="A80" t="s">
        <v>191</v>
      </c>
      <c r="B80" t="s">
        <v>63</v>
      </c>
      <c r="C80" t="s">
        <v>40</v>
      </c>
      <c r="D80">
        <v>1</v>
      </c>
      <c r="E80" t="s">
        <v>590</v>
      </c>
    </row>
    <row r="81" spans="1:5" x14ac:dyDescent="0.25">
      <c r="A81" t="s">
        <v>192</v>
      </c>
      <c r="B81" t="s">
        <v>72</v>
      </c>
      <c r="C81" t="s">
        <v>62</v>
      </c>
      <c r="D81">
        <v>7</v>
      </c>
      <c r="E81" t="s">
        <v>591</v>
      </c>
    </row>
    <row r="82" spans="1:5" x14ac:dyDescent="0.25">
      <c r="A82" t="s">
        <v>193</v>
      </c>
      <c r="B82" t="s">
        <v>44</v>
      </c>
      <c r="C82" t="s">
        <v>35</v>
      </c>
      <c r="D82">
        <v>2</v>
      </c>
      <c r="E82" t="s">
        <v>592</v>
      </c>
    </row>
    <row r="83" spans="1:5" x14ac:dyDescent="0.25">
      <c r="A83" t="s">
        <v>194</v>
      </c>
      <c r="B83" t="s">
        <v>45</v>
      </c>
      <c r="C83" t="s">
        <v>25</v>
      </c>
      <c r="D83">
        <v>6</v>
      </c>
      <c r="E83" t="s">
        <v>593</v>
      </c>
    </row>
    <row r="84" spans="1:5" x14ac:dyDescent="0.25">
      <c r="A84" t="s">
        <v>510</v>
      </c>
      <c r="B84" t="s">
        <v>46</v>
      </c>
      <c r="C84" t="s">
        <v>33</v>
      </c>
      <c r="D84">
        <v>11</v>
      </c>
      <c r="E84" t="s">
        <v>594</v>
      </c>
    </row>
    <row r="85" spans="1:5" x14ac:dyDescent="0.25">
      <c r="A85" t="s">
        <v>195</v>
      </c>
      <c r="B85" t="s">
        <v>26</v>
      </c>
      <c r="C85" t="s">
        <v>27</v>
      </c>
      <c r="D85">
        <v>9</v>
      </c>
      <c r="E85" t="s">
        <v>595</v>
      </c>
    </row>
    <row r="86" spans="1:5" x14ac:dyDescent="0.25">
      <c r="A86" t="s">
        <v>196</v>
      </c>
      <c r="B86" t="s">
        <v>73</v>
      </c>
      <c r="C86" t="s">
        <v>43</v>
      </c>
      <c r="D86">
        <v>5</v>
      </c>
      <c r="E86" t="s">
        <v>596</v>
      </c>
    </row>
    <row r="87" spans="1:5" x14ac:dyDescent="0.25">
      <c r="A87" t="s">
        <v>197</v>
      </c>
      <c r="B87" t="s">
        <v>44</v>
      </c>
      <c r="C87" t="s">
        <v>35</v>
      </c>
      <c r="D87">
        <v>2</v>
      </c>
      <c r="E87" t="s">
        <v>597</v>
      </c>
    </row>
    <row r="88" spans="1:5" x14ac:dyDescent="0.25">
      <c r="A88" t="s">
        <v>198</v>
      </c>
      <c r="B88" t="s">
        <v>74</v>
      </c>
      <c r="C88" t="s">
        <v>43</v>
      </c>
      <c r="D88">
        <v>5</v>
      </c>
      <c r="E88" t="s">
        <v>598</v>
      </c>
    </row>
    <row r="89" spans="1:5" x14ac:dyDescent="0.25">
      <c r="A89" t="s">
        <v>199</v>
      </c>
      <c r="B89" t="s">
        <v>52</v>
      </c>
      <c r="C89" t="s">
        <v>29</v>
      </c>
      <c r="D89">
        <v>4</v>
      </c>
      <c r="E89" t="s">
        <v>599</v>
      </c>
    </row>
    <row r="90" spans="1:5" x14ac:dyDescent="0.25">
      <c r="A90" t="s">
        <v>200</v>
      </c>
      <c r="B90" t="s">
        <v>44</v>
      </c>
      <c r="C90" t="s">
        <v>35</v>
      </c>
      <c r="D90">
        <v>2</v>
      </c>
      <c r="E90" t="s">
        <v>600</v>
      </c>
    </row>
    <row r="91" spans="1:5" x14ac:dyDescent="0.25">
      <c r="A91" t="s">
        <v>201</v>
      </c>
      <c r="B91" t="s">
        <v>54</v>
      </c>
      <c r="C91" t="s">
        <v>40</v>
      </c>
      <c r="D91">
        <v>1</v>
      </c>
      <c r="E91" t="s">
        <v>601</v>
      </c>
    </row>
    <row r="92" spans="1:5" x14ac:dyDescent="0.25">
      <c r="A92" t="s">
        <v>202</v>
      </c>
      <c r="B92" t="s">
        <v>26</v>
      </c>
      <c r="C92" t="s">
        <v>27</v>
      </c>
      <c r="D92">
        <v>9</v>
      </c>
      <c r="E92" t="s">
        <v>602</v>
      </c>
    </row>
    <row r="93" spans="1:5" x14ac:dyDescent="0.25">
      <c r="A93" t="s">
        <v>203</v>
      </c>
      <c r="B93" t="s">
        <v>47</v>
      </c>
      <c r="C93" t="s">
        <v>25</v>
      </c>
      <c r="D93">
        <v>6</v>
      </c>
      <c r="E93" t="s">
        <v>603</v>
      </c>
    </row>
    <row r="94" spans="1:5" x14ac:dyDescent="0.25">
      <c r="A94" t="s">
        <v>204</v>
      </c>
      <c r="B94" t="s">
        <v>64</v>
      </c>
      <c r="C94" t="s">
        <v>25</v>
      </c>
      <c r="D94">
        <v>6</v>
      </c>
      <c r="E94" t="s">
        <v>604</v>
      </c>
    </row>
    <row r="95" spans="1:5" x14ac:dyDescent="0.25">
      <c r="A95" t="s">
        <v>205</v>
      </c>
      <c r="B95" t="s">
        <v>26</v>
      </c>
      <c r="C95" t="s">
        <v>27</v>
      </c>
      <c r="D95">
        <v>9</v>
      </c>
      <c r="E95" t="s">
        <v>605</v>
      </c>
    </row>
    <row r="96" spans="1:5" x14ac:dyDescent="0.25">
      <c r="A96" t="s">
        <v>206</v>
      </c>
      <c r="B96" t="s">
        <v>26</v>
      </c>
      <c r="C96" t="s">
        <v>27</v>
      </c>
      <c r="D96">
        <v>9</v>
      </c>
      <c r="E96" t="s">
        <v>606</v>
      </c>
    </row>
    <row r="97" spans="1:5" x14ac:dyDescent="0.25">
      <c r="A97" t="s">
        <v>207</v>
      </c>
      <c r="B97" t="s">
        <v>48</v>
      </c>
      <c r="C97" t="s">
        <v>33</v>
      </c>
      <c r="D97">
        <v>11</v>
      </c>
      <c r="E97" t="s">
        <v>607</v>
      </c>
    </row>
    <row r="98" spans="1:5" x14ac:dyDescent="0.25">
      <c r="A98" t="s">
        <v>208</v>
      </c>
      <c r="B98" t="s">
        <v>26</v>
      </c>
      <c r="C98" t="s">
        <v>27</v>
      </c>
      <c r="D98">
        <v>9</v>
      </c>
      <c r="E98" t="s">
        <v>608</v>
      </c>
    </row>
    <row r="99" spans="1:5" x14ac:dyDescent="0.25">
      <c r="A99" t="s">
        <v>209</v>
      </c>
      <c r="B99" t="s">
        <v>28</v>
      </c>
      <c r="C99" t="s">
        <v>29</v>
      </c>
      <c r="D99">
        <v>4</v>
      </c>
      <c r="E99" t="s">
        <v>609</v>
      </c>
    </row>
    <row r="100" spans="1:5" x14ac:dyDescent="0.25">
      <c r="A100" t="s">
        <v>210</v>
      </c>
      <c r="B100" t="s">
        <v>52</v>
      </c>
      <c r="C100" t="s">
        <v>29</v>
      </c>
      <c r="D100">
        <v>4</v>
      </c>
      <c r="E100" t="s">
        <v>610</v>
      </c>
    </row>
    <row r="101" spans="1:5" x14ac:dyDescent="0.25">
      <c r="A101" t="s">
        <v>211</v>
      </c>
      <c r="B101" t="s">
        <v>26</v>
      </c>
      <c r="C101" t="s">
        <v>27</v>
      </c>
      <c r="D101">
        <v>9</v>
      </c>
      <c r="E101" t="s">
        <v>611</v>
      </c>
    </row>
    <row r="102" spans="1:5" x14ac:dyDescent="0.25">
      <c r="A102" t="s">
        <v>212</v>
      </c>
      <c r="B102" t="s">
        <v>55</v>
      </c>
      <c r="C102" t="s">
        <v>35</v>
      </c>
      <c r="D102">
        <v>2</v>
      </c>
      <c r="E102" t="s">
        <v>612</v>
      </c>
    </row>
    <row r="103" spans="1:5" x14ac:dyDescent="0.25">
      <c r="A103" t="s">
        <v>213</v>
      </c>
      <c r="B103" t="s">
        <v>56</v>
      </c>
      <c r="C103" t="s">
        <v>40</v>
      </c>
      <c r="D103">
        <v>1</v>
      </c>
      <c r="E103" t="s">
        <v>613</v>
      </c>
    </row>
    <row r="104" spans="1:5" x14ac:dyDescent="0.25">
      <c r="A104" t="s">
        <v>214</v>
      </c>
      <c r="B104" t="s">
        <v>50</v>
      </c>
      <c r="C104" t="s">
        <v>43</v>
      </c>
      <c r="D104">
        <v>5</v>
      </c>
      <c r="E104" t="s">
        <v>614</v>
      </c>
    </row>
    <row r="105" spans="1:5" x14ac:dyDescent="0.25">
      <c r="A105" t="s">
        <v>215</v>
      </c>
      <c r="B105" t="s">
        <v>26</v>
      </c>
      <c r="C105" t="s">
        <v>27</v>
      </c>
      <c r="D105">
        <v>9</v>
      </c>
      <c r="E105" t="s">
        <v>615</v>
      </c>
    </row>
    <row r="106" spans="1:5" x14ac:dyDescent="0.25">
      <c r="A106" t="s">
        <v>216</v>
      </c>
      <c r="B106" t="s">
        <v>60</v>
      </c>
      <c r="C106" t="s">
        <v>40</v>
      </c>
      <c r="D106">
        <v>1</v>
      </c>
      <c r="E106" t="s">
        <v>616</v>
      </c>
    </row>
    <row r="107" spans="1:5" x14ac:dyDescent="0.25">
      <c r="A107" t="s">
        <v>217</v>
      </c>
      <c r="B107" t="s">
        <v>26</v>
      </c>
      <c r="C107" t="s">
        <v>27</v>
      </c>
      <c r="D107">
        <v>9</v>
      </c>
      <c r="E107" t="s">
        <v>617</v>
      </c>
    </row>
    <row r="108" spans="1:5" x14ac:dyDescent="0.25">
      <c r="A108" t="s">
        <v>218</v>
      </c>
      <c r="B108" t="s">
        <v>54</v>
      </c>
      <c r="C108" t="s">
        <v>40</v>
      </c>
      <c r="D108">
        <v>1</v>
      </c>
      <c r="E108" t="s">
        <v>618</v>
      </c>
    </row>
    <row r="109" spans="1:5" x14ac:dyDescent="0.25">
      <c r="A109" t="s">
        <v>219</v>
      </c>
      <c r="B109" t="s">
        <v>59</v>
      </c>
      <c r="C109" t="s">
        <v>25</v>
      </c>
      <c r="D109">
        <v>6</v>
      </c>
      <c r="E109" t="s">
        <v>619</v>
      </c>
    </row>
    <row r="110" spans="1:5" x14ac:dyDescent="0.25">
      <c r="A110" t="s">
        <v>220</v>
      </c>
      <c r="B110" t="s">
        <v>45</v>
      </c>
      <c r="C110" t="s">
        <v>25</v>
      </c>
      <c r="D110">
        <v>6</v>
      </c>
      <c r="E110" t="s">
        <v>620</v>
      </c>
    </row>
    <row r="111" spans="1:5" x14ac:dyDescent="0.25">
      <c r="A111" t="s">
        <v>221</v>
      </c>
      <c r="B111" t="s">
        <v>60</v>
      </c>
      <c r="C111" t="s">
        <v>40</v>
      </c>
      <c r="D111">
        <v>1</v>
      </c>
      <c r="E111" t="s">
        <v>621</v>
      </c>
    </row>
    <row r="112" spans="1:5" x14ac:dyDescent="0.25">
      <c r="A112" t="s">
        <v>222</v>
      </c>
      <c r="B112" t="s">
        <v>28</v>
      </c>
      <c r="C112" t="s">
        <v>29</v>
      </c>
      <c r="D112">
        <v>4</v>
      </c>
      <c r="E112" t="s">
        <v>622</v>
      </c>
    </row>
    <row r="113" spans="1:5" x14ac:dyDescent="0.25">
      <c r="A113" t="s">
        <v>223</v>
      </c>
      <c r="B113" t="s">
        <v>47</v>
      </c>
      <c r="C113" t="s">
        <v>25</v>
      </c>
      <c r="D113">
        <v>6</v>
      </c>
      <c r="E113" t="s">
        <v>623</v>
      </c>
    </row>
    <row r="114" spans="1:5" x14ac:dyDescent="0.25">
      <c r="A114" t="s">
        <v>224</v>
      </c>
      <c r="B114" t="s">
        <v>64</v>
      </c>
      <c r="C114" t="s">
        <v>25</v>
      </c>
      <c r="D114">
        <v>6</v>
      </c>
      <c r="E114" t="s">
        <v>624</v>
      </c>
    </row>
    <row r="115" spans="1:5" x14ac:dyDescent="0.25">
      <c r="A115" t="s">
        <v>225</v>
      </c>
      <c r="B115" t="s">
        <v>26</v>
      </c>
      <c r="C115" t="s">
        <v>27</v>
      </c>
      <c r="D115">
        <v>9</v>
      </c>
      <c r="E115" t="s">
        <v>625</v>
      </c>
    </row>
    <row r="116" spans="1:5" x14ac:dyDescent="0.25">
      <c r="A116" t="s">
        <v>226</v>
      </c>
      <c r="B116" t="s">
        <v>46</v>
      </c>
      <c r="C116" t="s">
        <v>33</v>
      </c>
      <c r="D116">
        <v>11</v>
      </c>
      <c r="E116" t="s">
        <v>626</v>
      </c>
    </row>
    <row r="117" spans="1:5" x14ac:dyDescent="0.25">
      <c r="A117" t="s">
        <v>227</v>
      </c>
      <c r="B117" t="s">
        <v>36</v>
      </c>
      <c r="C117" t="s">
        <v>37</v>
      </c>
      <c r="D117">
        <v>8</v>
      </c>
      <c r="E117" t="s">
        <v>627</v>
      </c>
    </row>
    <row r="118" spans="1:5" x14ac:dyDescent="0.25">
      <c r="A118" t="s">
        <v>228</v>
      </c>
      <c r="B118" t="s">
        <v>75</v>
      </c>
      <c r="C118" t="s">
        <v>40</v>
      </c>
      <c r="D118">
        <v>1</v>
      </c>
      <c r="E118" t="s">
        <v>628</v>
      </c>
    </row>
    <row r="119" spans="1:5" x14ac:dyDescent="0.25">
      <c r="A119" t="s">
        <v>229</v>
      </c>
      <c r="B119" t="s">
        <v>83</v>
      </c>
      <c r="C119" t="s">
        <v>43</v>
      </c>
      <c r="D119">
        <v>5</v>
      </c>
      <c r="E119" t="s">
        <v>629</v>
      </c>
    </row>
    <row r="120" spans="1:5" x14ac:dyDescent="0.25">
      <c r="A120" t="s">
        <v>230</v>
      </c>
      <c r="B120" t="s">
        <v>70</v>
      </c>
      <c r="C120" t="s">
        <v>40</v>
      </c>
      <c r="D120">
        <v>1</v>
      </c>
      <c r="E120" t="s">
        <v>630</v>
      </c>
    </row>
    <row r="121" spans="1:5" x14ac:dyDescent="0.25">
      <c r="A121" t="s">
        <v>231</v>
      </c>
      <c r="B121" t="s">
        <v>76</v>
      </c>
      <c r="C121" t="s">
        <v>25</v>
      </c>
      <c r="D121">
        <v>6</v>
      </c>
      <c r="E121" t="s">
        <v>631</v>
      </c>
    </row>
    <row r="122" spans="1:5" x14ac:dyDescent="0.25">
      <c r="A122" t="s">
        <v>232</v>
      </c>
      <c r="B122" t="s">
        <v>59</v>
      </c>
      <c r="C122" t="s">
        <v>25</v>
      </c>
      <c r="D122">
        <v>6</v>
      </c>
      <c r="E122" t="s">
        <v>632</v>
      </c>
    </row>
    <row r="123" spans="1:5" x14ac:dyDescent="0.25">
      <c r="A123" t="s">
        <v>233</v>
      </c>
      <c r="B123" t="s">
        <v>70</v>
      </c>
      <c r="C123" t="s">
        <v>40</v>
      </c>
      <c r="D123">
        <v>1</v>
      </c>
      <c r="E123" t="s">
        <v>633</v>
      </c>
    </row>
    <row r="124" spans="1:5" x14ac:dyDescent="0.25">
      <c r="A124" t="s">
        <v>234</v>
      </c>
      <c r="B124" t="s">
        <v>59</v>
      </c>
      <c r="C124" t="s">
        <v>25</v>
      </c>
      <c r="D124">
        <v>6</v>
      </c>
      <c r="E124" t="s">
        <v>634</v>
      </c>
    </row>
    <row r="125" spans="1:5" x14ac:dyDescent="0.25">
      <c r="A125" t="s">
        <v>235</v>
      </c>
      <c r="B125" t="s">
        <v>72</v>
      </c>
      <c r="C125" t="s">
        <v>62</v>
      </c>
      <c r="D125">
        <v>7</v>
      </c>
      <c r="E125" t="s">
        <v>635</v>
      </c>
    </row>
    <row r="126" spans="1:5" x14ac:dyDescent="0.25">
      <c r="A126" t="s">
        <v>236</v>
      </c>
      <c r="B126" t="s">
        <v>79</v>
      </c>
      <c r="C126" t="s">
        <v>37</v>
      </c>
      <c r="D126">
        <v>8</v>
      </c>
      <c r="E126" t="s">
        <v>636</v>
      </c>
    </row>
    <row r="127" spans="1:5" x14ac:dyDescent="0.25">
      <c r="A127" t="s">
        <v>237</v>
      </c>
      <c r="B127" t="s">
        <v>49</v>
      </c>
      <c r="C127" t="s">
        <v>31</v>
      </c>
      <c r="D127">
        <v>3</v>
      </c>
      <c r="E127" t="s">
        <v>637</v>
      </c>
    </row>
    <row r="128" spans="1:5" x14ac:dyDescent="0.25">
      <c r="A128" t="s">
        <v>238</v>
      </c>
      <c r="B128" t="s">
        <v>26</v>
      </c>
      <c r="C128" t="s">
        <v>27</v>
      </c>
      <c r="D128">
        <v>9</v>
      </c>
      <c r="E128" t="s">
        <v>638</v>
      </c>
    </row>
    <row r="129" spans="1:5" x14ac:dyDescent="0.25">
      <c r="A129" t="s">
        <v>239</v>
      </c>
      <c r="B129" t="s">
        <v>26</v>
      </c>
      <c r="C129" t="s">
        <v>27</v>
      </c>
      <c r="D129">
        <v>9</v>
      </c>
      <c r="E129" t="s">
        <v>639</v>
      </c>
    </row>
    <row r="130" spans="1:5" x14ac:dyDescent="0.25">
      <c r="A130" t="s">
        <v>240</v>
      </c>
      <c r="B130" t="s">
        <v>58</v>
      </c>
      <c r="C130" t="s">
        <v>25</v>
      </c>
      <c r="D130">
        <v>6</v>
      </c>
      <c r="E130" t="s">
        <v>640</v>
      </c>
    </row>
    <row r="131" spans="1:5" x14ac:dyDescent="0.25">
      <c r="A131" t="s">
        <v>241</v>
      </c>
      <c r="B131" t="s">
        <v>56</v>
      </c>
      <c r="C131" t="s">
        <v>40</v>
      </c>
      <c r="D131">
        <v>1</v>
      </c>
      <c r="E131" t="s">
        <v>641</v>
      </c>
    </row>
    <row r="132" spans="1:5" x14ac:dyDescent="0.25">
      <c r="A132" t="s">
        <v>242</v>
      </c>
      <c r="B132" t="s">
        <v>60</v>
      </c>
      <c r="C132" t="s">
        <v>40</v>
      </c>
      <c r="D132">
        <v>1</v>
      </c>
      <c r="E132" t="s">
        <v>642</v>
      </c>
    </row>
    <row r="133" spans="1:5" x14ac:dyDescent="0.25">
      <c r="A133" t="s">
        <v>243</v>
      </c>
      <c r="B133" t="s">
        <v>54</v>
      </c>
      <c r="C133" t="s">
        <v>40</v>
      </c>
      <c r="D133">
        <v>1</v>
      </c>
      <c r="E133" t="s">
        <v>643</v>
      </c>
    </row>
    <row r="134" spans="1:5" x14ac:dyDescent="0.25">
      <c r="A134" t="s">
        <v>244</v>
      </c>
      <c r="B134" t="s">
        <v>39</v>
      </c>
      <c r="C134" t="s">
        <v>40</v>
      </c>
      <c r="D134">
        <v>1</v>
      </c>
      <c r="E134" t="s">
        <v>644</v>
      </c>
    </row>
    <row r="135" spans="1:5" x14ac:dyDescent="0.25">
      <c r="A135" t="s">
        <v>245</v>
      </c>
      <c r="B135" t="s">
        <v>26</v>
      </c>
      <c r="C135" t="s">
        <v>27</v>
      </c>
      <c r="D135">
        <v>9</v>
      </c>
      <c r="E135" t="s">
        <v>645</v>
      </c>
    </row>
    <row r="136" spans="1:5" x14ac:dyDescent="0.25">
      <c r="A136" t="s">
        <v>246</v>
      </c>
      <c r="B136" t="s">
        <v>39</v>
      </c>
      <c r="C136" t="s">
        <v>40</v>
      </c>
      <c r="D136">
        <v>1</v>
      </c>
      <c r="E136" t="s">
        <v>646</v>
      </c>
    </row>
    <row r="137" spans="1:5" x14ac:dyDescent="0.25">
      <c r="A137" t="s">
        <v>247</v>
      </c>
      <c r="B137" t="s">
        <v>52</v>
      </c>
      <c r="C137" t="s">
        <v>29</v>
      </c>
      <c r="D137">
        <v>4</v>
      </c>
      <c r="E137" t="s">
        <v>647</v>
      </c>
    </row>
    <row r="138" spans="1:5" x14ac:dyDescent="0.25">
      <c r="A138" t="s">
        <v>248</v>
      </c>
      <c r="B138" t="s">
        <v>63</v>
      </c>
      <c r="C138" t="s">
        <v>40</v>
      </c>
      <c r="D138">
        <v>1</v>
      </c>
      <c r="E138" t="s">
        <v>648</v>
      </c>
    </row>
    <row r="139" spans="1:5" x14ac:dyDescent="0.25">
      <c r="A139" t="s">
        <v>249</v>
      </c>
      <c r="B139" t="s">
        <v>32</v>
      </c>
      <c r="C139" t="s">
        <v>33</v>
      </c>
      <c r="D139">
        <v>11</v>
      </c>
      <c r="E139" t="s">
        <v>649</v>
      </c>
    </row>
    <row r="140" spans="1:5" x14ac:dyDescent="0.25">
      <c r="A140" t="s">
        <v>250</v>
      </c>
      <c r="B140" t="s">
        <v>26</v>
      </c>
      <c r="C140" t="s">
        <v>27</v>
      </c>
      <c r="D140">
        <v>9</v>
      </c>
      <c r="E140" t="s">
        <v>650</v>
      </c>
    </row>
    <row r="141" spans="1:5" x14ac:dyDescent="0.25">
      <c r="A141" t="s">
        <v>251</v>
      </c>
      <c r="B141" t="s">
        <v>56</v>
      </c>
      <c r="C141" t="s">
        <v>40</v>
      </c>
      <c r="D141">
        <v>1</v>
      </c>
      <c r="E141" t="s">
        <v>651</v>
      </c>
    </row>
    <row r="142" spans="1:5" x14ac:dyDescent="0.25">
      <c r="A142" t="s">
        <v>252</v>
      </c>
      <c r="B142" t="s">
        <v>508</v>
      </c>
      <c r="C142" t="s">
        <v>40</v>
      </c>
      <c r="D142">
        <v>1</v>
      </c>
      <c r="E142" t="s">
        <v>652</v>
      </c>
    </row>
    <row r="143" spans="1:5" x14ac:dyDescent="0.25">
      <c r="A143" t="s">
        <v>253</v>
      </c>
      <c r="B143" t="s">
        <v>26</v>
      </c>
      <c r="C143" t="s">
        <v>27</v>
      </c>
      <c r="D143">
        <v>9</v>
      </c>
      <c r="E143" t="s">
        <v>653</v>
      </c>
    </row>
    <row r="144" spans="1:5" x14ac:dyDescent="0.25">
      <c r="A144" t="s">
        <v>254</v>
      </c>
      <c r="B144" t="s">
        <v>39</v>
      </c>
      <c r="C144" t="s">
        <v>40</v>
      </c>
      <c r="D144">
        <v>1</v>
      </c>
      <c r="E144" t="s">
        <v>654</v>
      </c>
    </row>
    <row r="145" spans="1:5" x14ac:dyDescent="0.25">
      <c r="A145" t="s">
        <v>255</v>
      </c>
      <c r="B145" t="s">
        <v>57</v>
      </c>
      <c r="C145" t="s">
        <v>37</v>
      </c>
      <c r="D145">
        <v>8</v>
      </c>
      <c r="E145" t="s">
        <v>655</v>
      </c>
    </row>
    <row r="146" spans="1:5" x14ac:dyDescent="0.25">
      <c r="A146" t="s">
        <v>256</v>
      </c>
      <c r="B146" t="s">
        <v>52</v>
      </c>
      <c r="C146" t="s">
        <v>29</v>
      </c>
      <c r="D146">
        <v>4</v>
      </c>
      <c r="E146" t="s">
        <v>656</v>
      </c>
    </row>
    <row r="147" spans="1:5" x14ac:dyDescent="0.25">
      <c r="A147" t="s">
        <v>257</v>
      </c>
      <c r="B147" t="s">
        <v>72</v>
      </c>
      <c r="C147" t="s">
        <v>62</v>
      </c>
      <c r="D147">
        <v>7</v>
      </c>
      <c r="E147" t="s">
        <v>657</v>
      </c>
    </row>
    <row r="148" spans="1:5" x14ac:dyDescent="0.25">
      <c r="A148" t="s">
        <v>258</v>
      </c>
      <c r="B148" t="s">
        <v>70</v>
      </c>
      <c r="C148" t="s">
        <v>40</v>
      </c>
      <c r="D148">
        <v>1</v>
      </c>
      <c r="E148" t="s">
        <v>658</v>
      </c>
    </row>
    <row r="149" spans="1:5" x14ac:dyDescent="0.25">
      <c r="A149" t="s">
        <v>259</v>
      </c>
      <c r="B149" t="s">
        <v>72</v>
      </c>
      <c r="C149" t="s">
        <v>62</v>
      </c>
      <c r="D149">
        <v>7</v>
      </c>
      <c r="E149" t="s">
        <v>659</v>
      </c>
    </row>
    <row r="150" spans="1:5" x14ac:dyDescent="0.25">
      <c r="A150" t="s">
        <v>260</v>
      </c>
      <c r="B150" t="s">
        <v>52</v>
      </c>
      <c r="C150" t="s">
        <v>29</v>
      </c>
      <c r="D150">
        <v>4</v>
      </c>
      <c r="E150" t="s">
        <v>660</v>
      </c>
    </row>
    <row r="151" spans="1:5" x14ac:dyDescent="0.25">
      <c r="A151" t="s">
        <v>261</v>
      </c>
      <c r="B151" t="s">
        <v>26</v>
      </c>
      <c r="C151" t="s">
        <v>27</v>
      </c>
      <c r="D151">
        <v>9</v>
      </c>
      <c r="E151" t="s">
        <v>661</v>
      </c>
    </row>
    <row r="152" spans="1:5" x14ac:dyDescent="0.25">
      <c r="A152" t="s">
        <v>262</v>
      </c>
      <c r="B152" t="s">
        <v>36</v>
      </c>
      <c r="C152" t="s">
        <v>37</v>
      </c>
      <c r="D152">
        <v>8</v>
      </c>
      <c r="E152" t="s">
        <v>662</v>
      </c>
    </row>
    <row r="153" spans="1:5" x14ac:dyDescent="0.25">
      <c r="A153" t="s">
        <v>263</v>
      </c>
      <c r="B153" t="s">
        <v>70</v>
      </c>
      <c r="C153" t="s">
        <v>40</v>
      </c>
      <c r="D153">
        <v>1</v>
      </c>
      <c r="E153" t="s">
        <v>663</v>
      </c>
    </row>
    <row r="154" spans="1:5" x14ac:dyDescent="0.25">
      <c r="A154" t="s">
        <v>264</v>
      </c>
      <c r="B154" t="s">
        <v>53</v>
      </c>
      <c r="C154" t="s">
        <v>25</v>
      </c>
      <c r="D154">
        <v>6</v>
      </c>
      <c r="E154" t="s">
        <v>664</v>
      </c>
    </row>
    <row r="155" spans="1:5" x14ac:dyDescent="0.25">
      <c r="A155" t="s">
        <v>265</v>
      </c>
      <c r="B155" t="s">
        <v>77</v>
      </c>
      <c r="C155" t="s">
        <v>78</v>
      </c>
      <c r="D155">
        <v>10</v>
      </c>
      <c r="E155" t="s">
        <v>665</v>
      </c>
    </row>
    <row r="156" spans="1:5" x14ac:dyDescent="0.25">
      <c r="A156" t="s">
        <v>266</v>
      </c>
      <c r="B156" t="s">
        <v>79</v>
      </c>
      <c r="C156" t="s">
        <v>37</v>
      </c>
      <c r="D156">
        <v>8</v>
      </c>
      <c r="E156" t="s">
        <v>666</v>
      </c>
    </row>
    <row r="157" spans="1:5" x14ac:dyDescent="0.25">
      <c r="A157" t="s">
        <v>267</v>
      </c>
      <c r="B157" t="s">
        <v>50</v>
      </c>
      <c r="C157" t="s">
        <v>43</v>
      </c>
      <c r="D157">
        <v>5</v>
      </c>
      <c r="E157" t="s">
        <v>667</v>
      </c>
    </row>
    <row r="158" spans="1:5" x14ac:dyDescent="0.25">
      <c r="A158" t="s">
        <v>268</v>
      </c>
      <c r="B158" t="s">
        <v>50</v>
      </c>
      <c r="C158" t="s">
        <v>43</v>
      </c>
      <c r="D158">
        <v>5</v>
      </c>
      <c r="E158" t="s">
        <v>668</v>
      </c>
    </row>
    <row r="159" spans="1:5" x14ac:dyDescent="0.25">
      <c r="A159" t="s">
        <v>269</v>
      </c>
      <c r="B159" t="s">
        <v>70</v>
      </c>
      <c r="C159" t="s">
        <v>40</v>
      </c>
      <c r="D159">
        <v>1</v>
      </c>
      <c r="E159" t="s">
        <v>669</v>
      </c>
    </row>
    <row r="160" spans="1:5" x14ac:dyDescent="0.25">
      <c r="A160" t="s">
        <v>270</v>
      </c>
      <c r="B160" t="s">
        <v>44</v>
      </c>
      <c r="C160" t="s">
        <v>35</v>
      </c>
      <c r="D160">
        <v>2</v>
      </c>
      <c r="E160" t="s">
        <v>670</v>
      </c>
    </row>
    <row r="161" spans="1:5" x14ac:dyDescent="0.25">
      <c r="A161" t="s">
        <v>271</v>
      </c>
      <c r="B161" t="s">
        <v>54</v>
      </c>
      <c r="C161" t="s">
        <v>40</v>
      </c>
      <c r="D161">
        <v>1</v>
      </c>
      <c r="E161" t="s">
        <v>671</v>
      </c>
    </row>
    <row r="162" spans="1:5" x14ac:dyDescent="0.25">
      <c r="A162" t="s">
        <v>272</v>
      </c>
      <c r="B162" t="s">
        <v>80</v>
      </c>
      <c r="C162" t="s">
        <v>62</v>
      </c>
      <c r="D162">
        <v>7</v>
      </c>
      <c r="E162" t="s">
        <v>672</v>
      </c>
    </row>
    <row r="163" spans="1:5" x14ac:dyDescent="0.25">
      <c r="A163" t="s">
        <v>273</v>
      </c>
      <c r="B163" t="s">
        <v>56</v>
      </c>
      <c r="C163" t="s">
        <v>40</v>
      </c>
      <c r="D163">
        <v>1</v>
      </c>
      <c r="E163" t="s">
        <v>673</v>
      </c>
    </row>
    <row r="164" spans="1:5" x14ac:dyDescent="0.25">
      <c r="A164" t="s">
        <v>274</v>
      </c>
      <c r="B164" t="s">
        <v>70</v>
      </c>
      <c r="C164" t="s">
        <v>40</v>
      </c>
      <c r="D164">
        <v>1</v>
      </c>
      <c r="E164" t="s">
        <v>674</v>
      </c>
    </row>
    <row r="165" spans="1:5" x14ac:dyDescent="0.25">
      <c r="A165" t="s">
        <v>275</v>
      </c>
      <c r="B165" t="s">
        <v>52</v>
      </c>
      <c r="C165" t="s">
        <v>29</v>
      </c>
      <c r="D165">
        <v>4</v>
      </c>
      <c r="E165" t="s">
        <v>675</v>
      </c>
    </row>
    <row r="166" spans="1:5" x14ac:dyDescent="0.25">
      <c r="A166" t="s">
        <v>276</v>
      </c>
      <c r="B166" t="s">
        <v>70</v>
      </c>
      <c r="C166" t="s">
        <v>40</v>
      </c>
      <c r="D166">
        <v>1</v>
      </c>
      <c r="E166" t="s">
        <v>676</v>
      </c>
    </row>
    <row r="167" spans="1:5" x14ac:dyDescent="0.25">
      <c r="A167" t="s">
        <v>277</v>
      </c>
      <c r="B167" t="s">
        <v>81</v>
      </c>
      <c r="C167" t="s">
        <v>37</v>
      </c>
      <c r="D167">
        <v>8</v>
      </c>
      <c r="E167" t="s">
        <v>677</v>
      </c>
    </row>
    <row r="168" spans="1:5" x14ac:dyDescent="0.25">
      <c r="A168" t="s">
        <v>278</v>
      </c>
      <c r="B168" t="s">
        <v>66</v>
      </c>
      <c r="C168" t="s">
        <v>29</v>
      </c>
      <c r="D168">
        <v>4</v>
      </c>
      <c r="E168" t="s">
        <v>678</v>
      </c>
    </row>
    <row r="169" spans="1:5" x14ac:dyDescent="0.25">
      <c r="A169" t="s">
        <v>279</v>
      </c>
      <c r="B169" t="s">
        <v>44</v>
      </c>
      <c r="C169" t="s">
        <v>35</v>
      </c>
      <c r="D169">
        <v>2</v>
      </c>
      <c r="E169" t="s">
        <v>679</v>
      </c>
    </row>
    <row r="170" spans="1:5" x14ac:dyDescent="0.25">
      <c r="A170" t="s">
        <v>280</v>
      </c>
      <c r="B170" t="s">
        <v>66</v>
      </c>
      <c r="C170" t="s">
        <v>29</v>
      </c>
      <c r="D170">
        <v>4</v>
      </c>
      <c r="E170" t="s">
        <v>680</v>
      </c>
    </row>
    <row r="171" spans="1:5" x14ac:dyDescent="0.25">
      <c r="A171" t="s">
        <v>281</v>
      </c>
      <c r="B171" t="s">
        <v>26</v>
      </c>
      <c r="C171" t="s">
        <v>27</v>
      </c>
      <c r="D171">
        <v>9</v>
      </c>
      <c r="E171" t="s">
        <v>681</v>
      </c>
    </row>
    <row r="172" spans="1:5" x14ac:dyDescent="0.25">
      <c r="A172" t="s">
        <v>282</v>
      </c>
      <c r="B172" t="s">
        <v>54</v>
      </c>
      <c r="C172" t="s">
        <v>40</v>
      </c>
      <c r="D172">
        <v>1</v>
      </c>
      <c r="E172" t="s">
        <v>682</v>
      </c>
    </row>
    <row r="173" spans="1:5" x14ac:dyDescent="0.25">
      <c r="A173" t="s">
        <v>283</v>
      </c>
      <c r="B173" t="s">
        <v>58</v>
      </c>
      <c r="C173" t="s">
        <v>25</v>
      </c>
      <c r="D173">
        <v>6</v>
      </c>
      <c r="E173" t="s">
        <v>683</v>
      </c>
    </row>
    <row r="174" spans="1:5" x14ac:dyDescent="0.25">
      <c r="A174" t="s">
        <v>284</v>
      </c>
      <c r="B174" t="s">
        <v>52</v>
      </c>
      <c r="C174" t="s">
        <v>29</v>
      </c>
      <c r="D174">
        <v>4</v>
      </c>
      <c r="E174" t="s">
        <v>684</v>
      </c>
    </row>
    <row r="175" spans="1:5" x14ac:dyDescent="0.25">
      <c r="A175" t="s">
        <v>285</v>
      </c>
      <c r="B175" t="s">
        <v>82</v>
      </c>
      <c r="C175" t="s">
        <v>25</v>
      </c>
      <c r="D175">
        <v>6</v>
      </c>
      <c r="E175" t="s">
        <v>685</v>
      </c>
    </row>
    <row r="176" spans="1:5" x14ac:dyDescent="0.25">
      <c r="A176" t="s">
        <v>286</v>
      </c>
      <c r="B176" t="s">
        <v>46</v>
      </c>
      <c r="C176" t="s">
        <v>33</v>
      </c>
      <c r="D176">
        <v>11</v>
      </c>
      <c r="E176" t="s">
        <v>686</v>
      </c>
    </row>
    <row r="177" spans="1:5" x14ac:dyDescent="0.25">
      <c r="A177" t="s">
        <v>287</v>
      </c>
      <c r="B177" t="s">
        <v>72</v>
      </c>
      <c r="C177" t="s">
        <v>62</v>
      </c>
      <c r="D177">
        <v>7</v>
      </c>
      <c r="E177" t="s">
        <v>687</v>
      </c>
    </row>
    <row r="178" spans="1:5" x14ac:dyDescent="0.25">
      <c r="A178" t="s">
        <v>288</v>
      </c>
      <c r="B178" t="s">
        <v>64</v>
      </c>
      <c r="C178" t="s">
        <v>25</v>
      </c>
      <c r="D178">
        <v>6</v>
      </c>
      <c r="E178" t="s">
        <v>688</v>
      </c>
    </row>
    <row r="179" spans="1:5" x14ac:dyDescent="0.25">
      <c r="A179" t="s">
        <v>289</v>
      </c>
      <c r="B179" t="s">
        <v>52</v>
      </c>
      <c r="C179" t="s">
        <v>29</v>
      </c>
      <c r="D179">
        <v>4</v>
      </c>
      <c r="E179" t="s">
        <v>689</v>
      </c>
    </row>
    <row r="180" spans="1:5" x14ac:dyDescent="0.25">
      <c r="A180" t="s">
        <v>290</v>
      </c>
      <c r="B180" t="s">
        <v>83</v>
      </c>
      <c r="C180" t="s">
        <v>43</v>
      </c>
      <c r="D180">
        <v>5</v>
      </c>
      <c r="E180" t="s">
        <v>690</v>
      </c>
    </row>
    <row r="181" spans="1:5" x14ac:dyDescent="0.25">
      <c r="A181" t="s">
        <v>291</v>
      </c>
      <c r="B181" t="s">
        <v>24</v>
      </c>
      <c r="C181" t="s">
        <v>25</v>
      </c>
      <c r="D181">
        <v>6</v>
      </c>
      <c r="E181" t="s">
        <v>691</v>
      </c>
    </row>
    <row r="182" spans="1:5" x14ac:dyDescent="0.25">
      <c r="A182" t="s">
        <v>292</v>
      </c>
      <c r="B182" t="s">
        <v>41</v>
      </c>
      <c r="C182" t="s">
        <v>25</v>
      </c>
      <c r="D182">
        <v>6</v>
      </c>
      <c r="E182" t="s">
        <v>692</v>
      </c>
    </row>
    <row r="183" spans="1:5" x14ac:dyDescent="0.25">
      <c r="A183" t="s">
        <v>293</v>
      </c>
      <c r="B183" t="s">
        <v>76</v>
      </c>
      <c r="C183" t="s">
        <v>25</v>
      </c>
      <c r="D183">
        <v>6</v>
      </c>
      <c r="E183" t="s">
        <v>693</v>
      </c>
    </row>
    <row r="184" spans="1:5" x14ac:dyDescent="0.25">
      <c r="A184" t="s">
        <v>294</v>
      </c>
      <c r="B184" t="s">
        <v>36</v>
      </c>
      <c r="C184" t="s">
        <v>37</v>
      </c>
      <c r="D184">
        <v>8</v>
      </c>
      <c r="E184" t="s">
        <v>694</v>
      </c>
    </row>
    <row r="185" spans="1:5" x14ac:dyDescent="0.25">
      <c r="A185" t="s">
        <v>295</v>
      </c>
      <c r="B185" t="s">
        <v>66</v>
      </c>
      <c r="C185" t="s">
        <v>29</v>
      </c>
      <c r="D185">
        <v>4</v>
      </c>
      <c r="E185" t="s">
        <v>695</v>
      </c>
    </row>
    <row r="186" spans="1:5" x14ac:dyDescent="0.25">
      <c r="A186" t="s">
        <v>296</v>
      </c>
      <c r="B186" t="s">
        <v>51</v>
      </c>
      <c r="C186" t="s">
        <v>43</v>
      </c>
      <c r="D186">
        <v>5</v>
      </c>
      <c r="E186" t="s">
        <v>696</v>
      </c>
    </row>
    <row r="187" spans="1:5" x14ac:dyDescent="0.25">
      <c r="A187" t="s">
        <v>297</v>
      </c>
      <c r="B187" t="s">
        <v>28</v>
      </c>
      <c r="C187" t="s">
        <v>29</v>
      </c>
      <c r="D187">
        <v>4</v>
      </c>
      <c r="E187" t="s">
        <v>697</v>
      </c>
    </row>
    <row r="188" spans="1:5" x14ac:dyDescent="0.25">
      <c r="A188" t="s">
        <v>298</v>
      </c>
      <c r="B188" t="s">
        <v>66</v>
      </c>
      <c r="C188" t="s">
        <v>29</v>
      </c>
      <c r="D188">
        <v>4</v>
      </c>
      <c r="E188" t="s">
        <v>698</v>
      </c>
    </row>
    <row r="189" spans="1:5" x14ac:dyDescent="0.25">
      <c r="A189" t="s">
        <v>299</v>
      </c>
      <c r="B189" t="s">
        <v>26</v>
      </c>
      <c r="C189" t="s">
        <v>27</v>
      </c>
      <c r="D189">
        <v>9</v>
      </c>
      <c r="E189" t="s">
        <v>699</v>
      </c>
    </row>
    <row r="190" spans="1:5" x14ac:dyDescent="0.25">
      <c r="A190" t="s">
        <v>300</v>
      </c>
      <c r="B190" t="s">
        <v>24</v>
      </c>
      <c r="C190" t="s">
        <v>25</v>
      </c>
      <c r="D190">
        <v>6</v>
      </c>
      <c r="E190" t="s">
        <v>700</v>
      </c>
    </row>
    <row r="191" spans="1:5" x14ac:dyDescent="0.25">
      <c r="A191" t="s">
        <v>301</v>
      </c>
      <c r="B191" t="s">
        <v>48</v>
      </c>
      <c r="C191" t="s">
        <v>33</v>
      </c>
      <c r="D191">
        <v>11</v>
      </c>
      <c r="E191" t="s">
        <v>701</v>
      </c>
    </row>
    <row r="192" spans="1:5" x14ac:dyDescent="0.25">
      <c r="A192" t="s">
        <v>302</v>
      </c>
      <c r="B192" t="s">
        <v>81</v>
      </c>
      <c r="C192" t="s">
        <v>37</v>
      </c>
      <c r="D192">
        <v>8</v>
      </c>
      <c r="E192" t="s">
        <v>702</v>
      </c>
    </row>
    <row r="193" spans="1:5" x14ac:dyDescent="0.25">
      <c r="A193" t="s">
        <v>303</v>
      </c>
      <c r="B193" t="s">
        <v>56</v>
      </c>
      <c r="C193" t="s">
        <v>40</v>
      </c>
      <c r="D193">
        <v>1</v>
      </c>
      <c r="E193" t="s">
        <v>703</v>
      </c>
    </row>
    <row r="194" spans="1:5" x14ac:dyDescent="0.25">
      <c r="A194" t="s">
        <v>304</v>
      </c>
      <c r="B194" t="s">
        <v>69</v>
      </c>
      <c r="C194" t="s">
        <v>33</v>
      </c>
      <c r="D194">
        <v>11</v>
      </c>
      <c r="E194" t="s">
        <v>704</v>
      </c>
    </row>
    <row r="195" spans="1:5" x14ac:dyDescent="0.25">
      <c r="A195" t="s">
        <v>305</v>
      </c>
      <c r="B195" t="s">
        <v>26</v>
      </c>
      <c r="C195" t="s">
        <v>27</v>
      </c>
      <c r="D195">
        <v>9</v>
      </c>
      <c r="E195" t="s">
        <v>705</v>
      </c>
    </row>
    <row r="196" spans="1:5" x14ac:dyDescent="0.25">
      <c r="A196" t="s">
        <v>306</v>
      </c>
      <c r="B196" t="s">
        <v>47</v>
      </c>
      <c r="C196" t="s">
        <v>25</v>
      </c>
      <c r="D196">
        <v>6</v>
      </c>
      <c r="E196" t="s">
        <v>706</v>
      </c>
    </row>
    <row r="197" spans="1:5" x14ac:dyDescent="0.25">
      <c r="A197" t="s">
        <v>307</v>
      </c>
      <c r="B197" t="s">
        <v>26</v>
      </c>
      <c r="C197" t="s">
        <v>27</v>
      </c>
      <c r="D197">
        <v>9</v>
      </c>
      <c r="E197" t="s">
        <v>707</v>
      </c>
    </row>
    <row r="198" spans="1:5" x14ac:dyDescent="0.25">
      <c r="A198" t="s">
        <v>308</v>
      </c>
      <c r="B198" t="s">
        <v>26</v>
      </c>
      <c r="C198" t="s">
        <v>27</v>
      </c>
      <c r="D198">
        <v>9</v>
      </c>
      <c r="E198" t="s">
        <v>708</v>
      </c>
    </row>
    <row r="199" spans="1:5" x14ac:dyDescent="0.25">
      <c r="A199" t="s">
        <v>309</v>
      </c>
      <c r="B199" t="s">
        <v>28</v>
      </c>
      <c r="C199" t="s">
        <v>29</v>
      </c>
      <c r="D199">
        <v>4</v>
      </c>
      <c r="E199" t="s">
        <v>709</v>
      </c>
    </row>
    <row r="200" spans="1:5" x14ac:dyDescent="0.25">
      <c r="A200" t="s">
        <v>310</v>
      </c>
      <c r="B200" t="s">
        <v>26</v>
      </c>
      <c r="C200" t="s">
        <v>27</v>
      </c>
      <c r="D200">
        <v>9</v>
      </c>
      <c r="E200" t="s">
        <v>710</v>
      </c>
    </row>
    <row r="201" spans="1:5" x14ac:dyDescent="0.25">
      <c r="A201" t="s">
        <v>311</v>
      </c>
      <c r="B201" t="s">
        <v>84</v>
      </c>
      <c r="C201" t="s">
        <v>62</v>
      </c>
      <c r="D201">
        <v>7</v>
      </c>
      <c r="E201" t="s">
        <v>711</v>
      </c>
    </row>
    <row r="202" spans="1:5" x14ac:dyDescent="0.25">
      <c r="A202" t="s">
        <v>312</v>
      </c>
      <c r="B202" t="s">
        <v>58</v>
      </c>
      <c r="C202" t="s">
        <v>25</v>
      </c>
      <c r="D202">
        <v>6</v>
      </c>
      <c r="E202" t="s">
        <v>712</v>
      </c>
    </row>
    <row r="203" spans="1:5" x14ac:dyDescent="0.25">
      <c r="A203" t="s">
        <v>313</v>
      </c>
      <c r="B203" t="s">
        <v>41</v>
      </c>
      <c r="C203" t="s">
        <v>25</v>
      </c>
      <c r="D203">
        <v>6</v>
      </c>
      <c r="E203" t="s">
        <v>713</v>
      </c>
    </row>
    <row r="204" spans="1:5" x14ac:dyDescent="0.25">
      <c r="A204" t="s">
        <v>314</v>
      </c>
      <c r="B204" t="s">
        <v>50</v>
      </c>
      <c r="C204" t="s">
        <v>43</v>
      </c>
      <c r="D204">
        <v>5</v>
      </c>
      <c r="E204" t="s">
        <v>714</v>
      </c>
    </row>
    <row r="205" spans="1:5" x14ac:dyDescent="0.25">
      <c r="A205" t="s">
        <v>315</v>
      </c>
      <c r="B205" t="s">
        <v>44</v>
      </c>
      <c r="C205" t="s">
        <v>35</v>
      </c>
      <c r="D205">
        <v>2</v>
      </c>
      <c r="E205" t="s">
        <v>715</v>
      </c>
    </row>
    <row r="206" spans="1:5" x14ac:dyDescent="0.25">
      <c r="A206" t="s">
        <v>316</v>
      </c>
      <c r="B206" t="s">
        <v>45</v>
      </c>
      <c r="C206" t="s">
        <v>25</v>
      </c>
      <c r="D206">
        <v>6</v>
      </c>
      <c r="E206" t="s">
        <v>716</v>
      </c>
    </row>
    <row r="207" spans="1:5" x14ac:dyDescent="0.25">
      <c r="A207" t="s">
        <v>317</v>
      </c>
      <c r="B207" t="s">
        <v>30</v>
      </c>
      <c r="C207" t="s">
        <v>31</v>
      </c>
      <c r="D207">
        <v>3</v>
      </c>
      <c r="E207" t="s">
        <v>717</v>
      </c>
    </row>
    <row r="208" spans="1:5" x14ac:dyDescent="0.25">
      <c r="A208" t="s">
        <v>318</v>
      </c>
      <c r="B208" t="s">
        <v>52</v>
      </c>
      <c r="C208" t="s">
        <v>29</v>
      </c>
      <c r="D208">
        <v>4</v>
      </c>
      <c r="E208" t="s">
        <v>718</v>
      </c>
    </row>
    <row r="209" spans="1:5" x14ac:dyDescent="0.25">
      <c r="A209" t="s">
        <v>319</v>
      </c>
      <c r="B209" t="s">
        <v>36</v>
      </c>
      <c r="C209" t="s">
        <v>37</v>
      </c>
      <c r="D209">
        <v>8</v>
      </c>
      <c r="E209" t="s">
        <v>719</v>
      </c>
    </row>
    <row r="210" spans="1:5" x14ac:dyDescent="0.25">
      <c r="A210" t="s">
        <v>320</v>
      </c>
      <c r="B210" t="s">
        <v>55</v>
      </c>
      <c r="C210" t="s">
        <v>35</v>
      </c>
      <c r="D210">
        <v>2</v>
      </c>
      <c r="E210" t="s">
        <v>720</v>
      </c>
    </row>
    <row r="211" spans="1:5" x14ac:dyDescent="0.25">
      <c r="A211" t="s">
        <v>321</v>
      </c>
      <c r="B211" t="s">
        <v>38</v>
      </c>
      <c r="C211" t="s">
        <v>25</v>
      </c>
      <c r="D211">
        <v>6</v>
      </c>
      <c r="E211" t="s">
        <v>721</v>
      </c>
    </row>
    <row r="212" spans="1:5" x14ac:dyDescent="0.25">
      <c r="A212" t="s">
        <v>322</v>
      </c>
      <c r="B212" t="s">
        <v>79</v>
      </c>
      <c r="C212" t="s">
        <v>37</v>
      </c>
      <c r="D212">
        <v>8</v>
      </c>
      <c r="E212" t="s">
        <v>722</v>
      </c>
    </row>
    <row r="213" spans="1:5" x14ac:dyDescent="0.25">
      <c r="A213" t="s">
        <v>323</v>
      </c>
      <c r="B213" t="s">
        <v>48</v>
      </c>
      <c r="C213" t="s">
        <v>33</v>
      </c>
      <c r="D213">
        <v>11</v>
      </c>
      <c r="E213" t="s">
        <v>723</v>
      </c>
    </row>
    <row r="214" spans="1:5" x14ac:dyDescent="0.25">
      <c r="A214" t="s">
        <v>324</v>
      </c>
      <c r="B214" t="s">
        <v>59</v>
      </c>
      <c r="C214" t="s">
        <v>25</v>
      </c>
      <c r="D214">
        <v>6</v>
      </c>
      <c r="E214" t="s">
        <v>724</v>
      </c>
    </row>
    <row r="215" spans="1:5" x14ac:dyDescent="0.25">
      <c r="A215" t="s">
        <v>325</v>
      </c>
      <c r="B215" t="s">
        <v>84</v>
      </c>
      <c r="C215" t="s">
        <v>62</v>
      </c>
      <c r="D215">
        <v>7</v>
      </c>
      <c r="E215" t="s">
        <v>725</v>
      </c>
    </row>
    <row r="216" spans="1:5" x14ac:dyDescent="0.25">
      <c r="A216" t="s">
        <v>326</v>
      </c>
      <c r="B216" t="s">
        <v>56</v>
      </c>
      <c r="C216" t="s">
        <v>40</v>
      </c>
      <c r="D216">
        <v>1</v>
      </c>
      <c r="E216" t="s">
        <v>726</v>
      </c>
    </row>
    <row r="217" spans="1:5" x14ac:dyDescent="0.25">
      <c r="A217" t="s">
        <v>327</v>
      </c>
      <c r="B217" t="s">
        <v>85</v>
      </c>
      <c r="C217" t="s">
        <v>78</v>
      </c>
      <c r="D217">
        <v>10</v>
      </c>
      <c r="E217" t="s">
        <v>727</v>
      </c>
    </row>
    <row r="218" spans="1:5" x14ac:dyDescent="0.25">
      <c r="A218" t="s">
        <v>328</v>
      </c>
      <c r="B218" t="s">
        <v>58</v>
      </c>
      <c r="C218" t="s">
        <v>25</v>
      </c>
      <c r="D218">
        <v>6</v>
      </c>
      <c r="E218" t="s">
        <v>728</v>
      </c>
    </row>
    <row r="219" spans="1:5" x14ac:dyDescent="0.25">
      <c r="A219" t="s">
        <v>329</v>
      </c>
      <c r="B219" t="s">
        <v>59</v>
      </c>
      <c r="C219" t="s">
        <v>25</v>
      </c>
      <c r="D219">
        <v>6</v>
      </c>
      <c r="E219" t="s">
        <v>729</v>
      </c>
    </row>
    <row r="220" spans="1:5" x14ac:dyDescent="0.25">
      <c r="A220" t="s">
        <v>330</v>
      </c>
      <c r="B220" t="s">
        <v>44</v>
      </c>
      <c r="C220" t="s">
        <v>35</v>
      </c>
      <c r="D220">
        <v>2</v>
      </c>
      <c r="E220" t="s">
        <v>730</v>
      </c>
    </row>
    <row r="221" spans="1:5" x14ac:dyDescent="0.25">
      <c r="A221" t="s">
        <v>331</v>
      </c>
      <c r="B221" t="s">
        <v>36</v>
      </c>
      <c r="C221" t="s">
        <v>37</v>
      </c>
      <c r="D221">
        <v>8</v>
      </c>
      <c r="E221" t="s">
        <v>731</v>
      </c>
    </row>
    <row r="222" spans="1:5" x14ac:dyDescent="0.25">
      <c r="A222" t="s">
        <v>332</v>
      </c>
      <c r="B222" t="s">
        <v>60</v>
      </c>
      <c r="C222" t="s">
        <v>40</v>
      </c>
      <c r="D222">
        <v>1</v>
      </c>
      <c r="E222" t="s">
        <v>732</v>
      </c>
    </row>
    <row r="223" spans="1:5" x14ac:dyDescent="0.25">
      <c r="A223" t="s">
        <v>333</v>
      </c>
      <c r="B223" t="s">
        <v>65</v>
      </c>
      <c r="C223" t="s">
        <v>40</v>
      </c>
      <c r="D223">
        <v>1</v>
      </c>
      <c r="E223" t="s">
        <v>733</v>
      </c>
    </row>
    <row r="224" spans="1:5" x14ac:dyDescent="0.25">
      <c r="A224" t="s">
        <v>334</v>
      </c>
      <c r="B224" t="s">
        <v>64</v>
      </c>
      <c r="C224" t="s">
        <v>25</v>
      </c>
      <c r="D224">
        <v>6</v>
      </c>
      <c r="E224" t="s">
        <v>734</v>
      </c>
    </row>
    <row r="225" spans="1:5" x14ac:dyDescent="0.25">
      <c r="A225" t="s">
        <v>335</v>
      </c>
      <c r="B225" t="s">
        <v>57</v>
      </c>
      <c r="C225" t="s">
        <v>37</v>
      </c>
      <c r="D225">
        <v>8</v>
      </c>
      <c r="E225" t="s">
        <v>735</v>
      </c>
    </row>
    <row r="226" spans="1:5" x14ac:dyDescent="0.25">
      <c r="A226" t="s">
        <v>336</v>
      </c>
      <c r="B226" t="s">
        <v>52</v>
      </c>
      <c r="C226" t="s">
        <v>29</v>
      </c>
      <c r="D226">
        <v>4</v>
      </c>
      <c r="E226" t="s">
        <v>736</v>
      </c>
    </row>
    <row r="227" spans="1:5" x14ac:dyDescent="0.25">
      <c r="A227" t="s">
        <v>337</v>
      </c>
      <c r="B227" t="s">
        <v>86</v>
      </c>
      <c r="C227" t="s">
        <v>35</v>
      </c>
      <c r="D227">
        <v>2</v>
      </c>
      <c r="E227" t="s">
        <v>737</v>
      </c>
    </row>
    <row r="228" spans="1:5" x14ac:dyDescent="0.25">
      <c r="A228" t="s">
        <v>338</v>
      </c>
      <c r="B228" t="s">
        <v>26</v>
      </c>
      <c r="C228" t="s">
        <v>27</v>
      </c>
      <c r="D228">
        <v>9</v>
      </c>
      <c r="E228" t="s">
        <v>738</v>
      </c>
    </row>
    <row r="229" spans="1:5" x14ac:dyDescent="0.25">
      <c r="A229" t="s">
        <v>339</v>
      </c>
      <c r="B229" t="s">
        <v>59</v>
      </c>
      <c r="C229" t="s">
        <v>25</v>
      </c>
      <c r="D229">
        <v>6</v>
      </c>
      <c r="E229" t="s">
        <v>739</v>
      </c>
    </row>
    <row r="230" spans="1:5" x14ac:dyDescent="0.25">
      <c r="A230" t="s">
        <v>340</v>
      </c>
      <c r="B230" t="s">
        <v>79</v>
      </c>
      <c r="C230" t="s">
        <v>37</v>
      </c>
      <c r="D230">
        <v>8</v>
      </c>
      <c r="E230" t="s">
        <v>740</v>
      </c>
    </row>
    <row r="231" spans="1:5" x14ac:dyDescent="0.25">
      <c r="A231" t="s">
        <v>341</v>
      </c>
      <c r="B231" t="s">
        <v>71</v>
      </c>
      <c r="C231" t="s">
        <v>29</v>
      </c>
      <c r="D231">
        <v>4</v>
      </c>
      <c r="E231" t="s">
        <v>741</v>
      </c>
    </row>
    <row r="232" spans="1:5" x14ac:dyDescent="0.25">
      <c r="A232" t="s">
        <v>342</v>
      </c>
      <c r="B232" t="s">
        <v>45</v>
      </c>
      <c r="C232" t="s">
        <v>25</v>
      </c>
      <c r="D232">
        <v>6</v>
      </c>
      <c r="E232" t="s">
        <v>742</v>
      </c>
    </row>
    <row r="233" spans="1:5" x14ac:dyDescent="0.25">
      <c r="A233" t="s">
        <v>343</v>
      </c>
      <c r="B233" t="s">
        <v>26</v>
      </c>
      <c r="C233" t="s">
        <v>27</v>
      </c>
      <c r="D233">
        <v>9</v>
      </c>
      <c r="E233" t="s">
        <v>743</v>
      </c>
    </row>
    <row r="234" spans="1:5" x14ac:dyDescent="0.25">
      <c r="A234" t="s">
        <v>344</v>
      </c>
      <c r="B234" t="s">
        <v>79</v>
      </c>
      <c r="C234" t="s">
        <v>37</v>
      </c>
      <c r="D234">
        <v>8</v>
      </c>
      <c r="E234" t="s">
        <v>744</v>
      </c>
    </row>
    <row r="235" spans="1:5" x14ac:dyDescent="0.25">
      <c r="A235" t="s">
        <v>345</v>
      </c>
      <c r="B235" t="s">
        <v>26</v>
      </c>
      <c r="C235" t="s">
        <v>27</v>
      </c>
      <c r="D235">
        <v>9</v>
      </c>
      <c r="E235" t="s">
        <v>745</v>
      </c>
    </row>
    <row r="236" spans="1:5" x14ac:dyDescent="0.25">
      <c r="A236" t="s">
        <v>346</v>
      </c>
      <c r="B236" t="s">
        <v>26</v>
      </c>
      <c r="C236" t="s">
        <v>27</v>
      </c>
      <c r="D236">
        <v>9</v>
      </c>
      <c r="E236" t="s">
        <v>746</v>
      </c>
    </row>
    <row r="237" spans="1:5" x14ac:dyDescent="0.25">
      <c r="A237" t="s">
        <v>347</v>
      </c>
      <c r="B237" t="s">
        <v>68</v>
      </c>
      <c r="C237" t="s">
        <v>62</v>
      </c>
      <c r="D237">
        <v>7</v>
      </c>
      <c r="E237" t="s">
        <v>747</v>
      </c>
    </row>
    <row r="238" spans="1:5" x14ac:dyDescent="0.25">
      <c r="A238" t="s">
        <v>348</v>
      </c>
      <c r="B238" t="s">
        <v>56</v>
      </c>
      <c r="C238" t="s">
        <v>40</v>
      </c>
      <c r="D238">
        <v>1</v>
      </c>
      <c r="E238" t="s">
        <v>748</v>
      </c>
    </row>
    <row r="239" spans="1:5" x14ac:dyDescent="0.25">
      <c r="A239" t="s">
        <v>349</v>
      </c>
      <c r="B239" t="s">
        <v>44</v>
      </c>
      <c r="C239" t="s">
        <v>35</v>
      </c>
      <c r="D239">
        <v>2</v>
      </c>
      <c r="E239" t="s">
        <v>749</v>
      </c>
    </row>
    <row r="240" spans="1:5" x14ac:dyDescent="0.25">
      <c r="A240" t="s">
        <v>350</v>
      </c>
      <c r="B240" t="s">
        <v>36</v>
      </c>
      <c r="C240" t="s">
        <v>37</v>
      </c>
      <c r="D240">
        <v>8</v>
      </c>
      <c r="E240" t="s">
        <v>750</v>
      </c>
    </row>
    <row r="241" spans="1:5" x14ac:dyDescent="0.25">
      <c r="A241" t="s">
        <v>351</v>
      </c>
      <c r="B241" t="s">
        <v>36</v>
      </c>
      <c r="C241" t="s">
        <v>37</v>
      </c>
      <c r="D241">
        <v>8</v>
      </c>
      <c r="E241" t="s">
        <v>751</v>
      </c>
    </row>
    <row r="242" spans="1:5" x14ac:dyDescent="0.25">
      <c r="A242" t="s">
        <v>352</v>
      </c>
      <c r="B242" t="s">
        <v>67</v>
      </c>
      <c r="C242" t="s">
        <v>40</v>
      </c>
      <c r="D242">
        <v>1</v>
      </c>
      <c r="E242" t="s">
        <v>752</v>
      </c>
    </row>
    <row r="243" spans="1:5" x14ac:dyDescent="0.25">
      <c r="A243" t="s">
        <v>353</v>
      </c>
      <c r="B243" t="s">
        <v>52</v>
      </c>
      <c r="C243" t="s">
        <v>29</v>
      </c>
      <c r="D243">
        <v>4</v>
      </c>
      <c r="E243" t="s">
        <v>753</v>
      </c>
    </row>
    <row r="244" spans="1:5" x14ac:dyDescent="0.25">
      <c r="A244" t="s">
        <v>354</v>
      </c>
      <c r="B244" t="s">
        <v>24</v>
      </c>
      <c r="C244" t="s">
        <v>25</v>
      </c>
      <c r="D244">
        <v>6</v>
      </c>
      <c r="E244" t="s">
        <v>754</v>
      </c>
    </row>
    <row r="245" spans="1:5" x14ac:dyDescent="0.25">
      <c r="A245" t="s">
        <v>355</v>
      </c>
      <c r="B245" t="s">
        <v>52</v>
      </c>
      <c r="C245" t="s">
        <v>29</v>
      </c>
      <c r="D245">
        <v>4</v>
      </c>
      <c r="E245" t="s">
        <v>755</v>
      </c>
    </row>
    <row r="246" spans="1:5" x14ac:dyDescent="0.25">
      <c r="A246" t="s">
        <v>356</v>
      </c>
      <c r="B246" t="s">
        <v>26</v>
      </c>
      <c r="C246" t="s">
        <v>27</v>
      </c>
      <c r="D246">
        <v>9</v>
      </c>
      <c r="E246" t="s">
        <v>756</v>
      </c>
    </row>
    <row r="247" spans="1:5" x14ac:dyDescent="0.25">
      <c r="A247" t="s">
        <v>357</v>
      </c>
      <c r="B247" t="s">
        <v>69</v>
      </c>
      <c r="C247" t="s">
        <v>33</v>
      </c>
      <c r="D247">
        <v>11</v>
      </c>
      <c r="E247" t="s">
        <v>757</v>
      </c>
    </row>
    <row r="248" spans="1:5" x14ac:dyDescent="0.25">
      <c r="A248" t="s">
        <v>358</v>
      </c>
      <c r="B248" t="s">
        <v>44</v>
      </c>
      <c r="C248" t="s">
        <v>35</v>
      </c>
      <c r="D248">
        <v>2</v>
      </c>
      <c r="E248" t="s">
        <v>758</v>
      </c>
    </row>
    <row r="249" spans="1:5" x14ac:dyDescent="0.25">
      <c r="A249" t="s">
        <v>359</v>
      </c>
      <c r="B249" t="s">
        <v>59</v>
      </c>
      <c r="C249" t="s">
        <v>25</v>
      </c>
      <c r="D249">
        <v>6</v>
      </c>
      <c r="E249" t="s">
        <v>759</v>
      </c>
    </row>
    <row r="250" spans="1:5" x14ac:dyDescent="0.25">
      <c r="A250" t="s">
        <v>360</v>
      </c>
      <c r="B250" t="s">
        <v>61</v>
      </c>
      <c r="C250" t="s">
        <v>62</v>
      </c>
      <c r="D250">
        <v>7</v>
      </c>
      <c r="E250" t="s">
        <v>760</v>
      </c>
    </row>
    <row r="251" spans="1:5" x14ac:dyDescent="0.25">
      <c r="A251" t="s">
        <v>361</v>
      </c>
      <c r="B251" t="s">
        <v>59</v>
      </c>
      <c r="C251" t="s">
        <v>25</v>
      </c>
      <c r="D251">
        <v>6</v>
      </c>
      <c r="E251" t="s">
        <v>761</v>
      </c>
    </row>
    <row r="252" spans="1:5" x14ac:dyDescent="0.25">
      <c r="A252" t="s">
        <v>362</v>
      </c>
      <c r="B252" t="s">
        <v>47</v>
      </c>
      <c r="C252" t="s">
        <v>25</v>
      </c>
      <c r="D252">
        <v>6</v>
      </c>
      <c r="E252" t="s">
        <v>762</v>
      </c>
    </row>
    <row r="253" spans="1:5" x14ac:dyDescent="0.25">
      <c r="A253" t="s">
        <v>363</v>
      </c>
      <c r="B253" t="s">
        <v>48</v>
      </c>
      <c r="C253" t="s">
        <v>33</v>
      </c>
      <c r="D253">
        <v>11</v>
      </c>
      <c r="E253" t="s">
        <v>763</v>
      </c>
    </row>
    <row r="254" spans="1:5" x14ac:dyDescent="0.25">
      <c r="A254" t="s">
        <v>364</v>
      </c>
      <c r="B254" t="s">
        <v>49</v>
      </c>
      <c r="C254" t="s">
        <v>31</v>
      </c>
      <c r="D254">
        <v>3</v>
      </c>
      <c r="E254" t="s">
        <v>764</v>
      </c>
    </row>
    <row r="255" spans="1:5" x14ac:dyDescent="0.25">
      <c r="A255" t="s">
        <v>365</v>
      </c>
      <c r="B255" t="s">
        <v>28</v>
      </c>
      <c r="C255" t="s">
        <v>29</v>
      </c>
      <c r="D255">
        <v>4</v>
      </c>
      <c r="E255" t="s">
        <v>765</v>
      </c>
    </row>
    <row r="256" spans="1:5" x14ac:dyDescent="0.25">
      <c r="A256" t="s">
        <v>366</v>
      </c>
      <c r="B256" t="s">
        <v>26</v>
      </c>
      <c r="C256" t="s">
        <v>27</v>
      </c>
      <c r="D256">
        <v>9</v>
      </c>
      <c r="E256" t="s">
        <v>766</v>
      </c>
    </row>
    <row r="257" spans="1:5" x14ac:dyDescent="0.25">
      <c r="A257" t="s">
        <v>367</v>
      </c>
      <c r="B257" t="s">
        <v>87</v>
      </c>
      <c r="C257" t="s">
        <v>62</v>
      </c>
      <c r="D257">
        <v>7</v>
      </c>
      <c r="E257" t="s">
        <v>767</v>
      </c>
    </row>
    <row r="258" spans="1:5" x14ac:dyDescent="0.25">
      <c r="A258" t="s">
        <v>368</v>
      </c>
      <c r="B258" t="s">
        <v>47</v>
      </c>
      <c r="C258" t="s">
        <v>25</v>
      </c>
      <c r="D258">
        <v>6</v>
      </c>
      <c r="E258" t="s">
        <v>768</v>
      </c>
    </row>
    <row r="259" spans="1:5" x14ac:dyDescent="0.25">
      <c r="A259" t="s">
        <v>369</v>
      </c>
      <c r="B259" t="s">
        <v>59</v>
      </c>
      <c r="C259" t="s">
        <v>25</v>
      </c>
      <c r="D259">
        <v>6</v>
      </c>
      <c r="E259" t="s">
        <v>769</v>
      </c>
    </row>
    <row r="260" spans="1:5" x14ac:dyDescent="0.25">
      <c r="A260" t="s">
        <v>370</v>
      </c>
      <c r="B260" t="s">
        <v>64</v>
      </c>
      <c r="C260" t="s">
        <v>25</v>
      </c>
      <c r="D260">
        <v>6</v>
      </c>
      <c r="E260" t="s">
        <v>770</v>
      </c>
    </row>
    <row r="261" spans="1:5" x14ac:dyDescent="0.25">
      <c r="A261" t="s">
        <v>371</v>
      </c>
      <c r="B261" t="s">
        <v>26</v>
      </c>
      <c r="C261" t="s">
        <v>27</v>
      </c>
      <c r="D261">
        <v>9</v>
      </c>
      <c r="E261" t="s">
        <v>771</v>
      </c>
    </row>
    <row r="262" spans="1:5" x14ac:dyDescent="0.25">
      <c r="A262" t="s">
        <v>372</v>
      </c>
      <c r="B262" t="s">
        <v>28</v>
      </c>
      <c r="C262" t="s">
        <v>29</v>
      </c>
      <c r="D262">
        <v>4</v>
      </c>
      <c r="E262" t="s">
        <v>772</v>
      </c>
    </row>
    <row r="263" spans="1:5" x14ac:dyDescent="0.25">
      <c r="A263" t="s">
        <v>373</v>
      </c>
      <c r="B263" t="s">
        <v>48</v>
      </c>
      <c r="C263" t="s">
        <v>33</v>
      </c>
      <c r="D263">
        <v>11</v>
      </c>
      <c r="E263" t="s">
        <v>773</v>
      </c>
    </row>
    <row r="264" spans="1:5" x14ac:dyDescent="0.25">
      <c r="A264" t="s">
        <v>374</v>
      </c>
      <c r="B264" t="s">
        <v>28</v>
      </c>
      <c r="C264" t="s">
        <v>29</v>
      </c>
      <c r="D264">
        <v>4</v>
      </c>
      <c r="E264" t="s">
        <v>774</v>
      </c>
    </row>
    <row r="265" spans="1:5" x14ac:dyDescent="0.25">
      <c r="A265" t="s">
        <v>375</v>
      </c>
      <c r="B265" t="s">
        <v>52</v>
      </c>
      <c r="C265" t="s">
        <v>29</v>
      </c>
      <c r="D265">
        <v>4</v>
      </c>
      <c r="E265" t="s">
        <v>775</v>
      </c>
    </row>
    <row r="266" spans="1:5" x14ac:dyDescent="0.25">
      <c r="A266" t="s">
        <v>376</v>
      </c>
      <c r="B266" t="s">
        <v>72</v>
      </c>
      <c r="C266" t="s">
        <v>62</v>
      </c>
      <c r="D266">
        <v>7</v>
      </c>
      <c r="E266" t="s">
        <v>776</v>
      </c>
    </row>
    <row r="267" spans="1:5" x14ac:dyDescent="0.25">
      <c r="A267" t="s">
        <v>377</v>
      </c>
      <c r="B267" t="s">
        <v>52</v>
      </c>
      <c r="C267" t="s">
        <v>29</v>
      </c>
      <c r="D267">
        <v>4</v>
      </c>
      <c r="E267" t="s">
        <v>777</v>
      </c>
    </row>
    <row r="268" spans="1:5" x14ac:dyDescent="0.25">
      <c r="A268" t="s">
        <v>378</v>
      </c>
      <c r="B268" t="s">
        <v>36</v>
      </c>
      <c r="C268" t="s">
        <v>37</v>
      </c>
      <c r="D268">
        <v>8</v>
      </c>
      <c r="E268" t="s">
        <v>778</v>
      </c>
    </row>
    <row r="269" spans="1:5" x14ac:dyDescent="0.25">
      <c r="A269" t="s">
        <v>379</v>
      </c>
      <c r="B269" t="s">
        <v>26</v>
      </c>
      <c r="C269" t="s">
        <v>27</v>
      </c>
      <c r="D269">
        <v>9</v>
      </c>
      <c r="E269" t="s">
        <v>779</v>
      </c>
    </row>
    <row r="270" spans="1:5" x14ac:dyDescent="0.25">
      <c r="A270" t="s">
        <v>380</v>
      </c>
      <c r="B270" t="s">
        <v>88</v>
      </c>
      <c r="C270" t="s">
        <v>40</v>
      </c>
      <c r="D270">
        <v>1</v>
      </c>
      <c r="E270" t="s">
        <v>780</v>
      </c>
    </row>
    <row r="271" spans="1:5" x14ac:dyDescent="0.25">
      <c r="A271" t="s">
        <v>381</v>
      </c>
      <c r="B271" t="s">
        <v>26</v>
      </c>
      <c r="C271" t="s">
        <v>27</v>
      </c>
      <c r="D271">
        <v>9</v>
      </c>
      <c r="E271" t="s">
        <v>781</v>
      </c>
    </row>
    <row r="272" spans="1:5" x14ac:dyDescent="0.25">
      <c r="A272" t="s">
        <v>382</v>
      </c>
      <c r="B272" t="s">
        <v>26</v>
      </c>
      <c r="C272" t="s">
        <v>27</v>
      </c>
      <c r="D272">
        <v>9</v>
      </c>
      <c r="E272" t="s">
        <v>782</v>
      </c>
    </row>
    <row r="273" spans="1:5" x14ac:dyDescent="0.25">
      <c r="A273" t="s">
        <v>383</v>
      </c>
      <c r="B273" t="s">
        <v>67</v>
      </c>
      <c r="C273" t="s">
        <v>40</v>
      </c>
      <c r="D273">
        <v>1</v>
      </c>
      <c r="E273" t="s">
        <v>783</v>
      </c>
    </row>
    <row r="274" spans="1:5" x14ac:dyDescent="0.25">
      <c r="A274" t="s">
        <v>384</v>
      </c>
      <c r="B274" t="s">
        <v>82</v>
      </c>
      <c r="C274" t="s">
        <v>25</v>
      </c>
      <c r="D274">
        <v>6</v>
      </c>
      <c r="E274" t="s">
        <v>784</v>
      </c>
    </row>
    <row r="275" spans="1:5" x14ac:dyDescent="0.25">
      <c r="A275" t="s">
        <v>385</v>
      </c>
      <c r="B275" t="s">
        <v>52</v>
      </c>
      <c r="C275" t="s">
        <v>29</v>
      </c>
      <c r="D275">
        <v>4</v>
      </c>
      <c r="E275" t="s">
        <v>785</v>
      </c>
    </row>
    <row r="276" spans="1:5" x14ac:dyDescent="0.25">
      <c r="A276" t="s">
        <v>386</v>
      </c>
      <c r="B276" t="s">
        <v>56</v>
      </c>
      <c r="C276" t="s">
        <v>40</v>
      </c>
      <c r="D276">
        <v>1</v>
      </c>
      <c r="E276" t="s">
        <v>786</v>
      </c>
    </row>
    <row r="277" spans="1:5" x14ac:dyDescent="0.25">
      <c r="A277" t="s">
        <v>387</v>
      </c>
      <c r="B277" t="s">
        <v>50</v>
      </c>
      <c r="C277" t="s">
        <v>43</v>
      </c>
      <c r="D277">
        <v>5</v>
      </c>
      <c r="E277" t="s">
        <v>787</v>
      </c>
    </row>
    <row r="278" spans="1:5" x14ac:dyDescent="0.25">
      <c r="A278" t="s">
        <v>388</v>
      </c>
      <c r="B278" t="s">
        <v>89</v>
      </c>
      <c r="C278" t="s">
        <v>37</v>
      </c>
      <c r="D278">
        <v>8</v>
      </c>
      <c r="E278" t="s">
        <v>788</v>
      </c>
    </row>
    <row r="279" spans="1:5" x14ac:dyDescent="0.25">
      <c r="A279" t="s">
        <v>389</v>
      </c>
      <c r="B279" t="s">
        <v>26</v>
      </c>
      <c r="C279" t="s">
        <v>27</v>
      </c>
      <c r="D279">
        <v>9</v>
      </c>
      <c r="E279" t="s">
        <v>789</v>
      </c>
    </row>
    <row r="280" spans="1:5" x14ac:dyDescent="0.25">
      <c r="A280" t="s">
        <v>390</v>
      </c>
      <c r="B280" t="s">
        <v>26</v>
      </c>
      <c r="C280" t="s">
        <v>27</v>
      </c>
      <c r="D280">
        <v>9</v>
      </c>
      <c r="E280" t="s">
        <v>790</v>
      </c>
    </row>
    <row r="281" spans="1:5" x14ac:dyDescent="0.25">
      <c r="A281" t="s">
        <v>391</v>
      </c>
      <c r="B281" t="s">
        <v>54</v>
      </c>
      <c r="C281" t="s">
        <v>40</v>
      </c>
      <c r="D281">
        <v>1</v>
      </c>
      <c r="E281" t="s">
        <v>791</v>
      </c>
    </row>
    <row r="282" spans="1:5" x14ac:dyDescent="0.25">
      <c r="A282" t="s">
        <v>392</v>
      </c>
      <c r="B282" t="s">
        <v>70</v>
      </c>
      <c r="C282" t="s">
        <v>40</v>
      </c>
      <c r="D282">
        <v>1</v>
      </c>
      <c r="E282" t="s">
        <v>792</v>
      </c>
    </row>
    <row r="283" spans="1:5" x14ac:dyDescent="0.25">
      <c r="A283" t="s">
        <v>393</v>
      </c>
      <c r="B283" t="s">
        <v>52</v>
      </c>
      <c r="C283" t="s">
        <v>29</v>
      </c>
      <c r="D283">
        <v>4</v>
      </c>
      <c r="E283" t="s">
        <v>793</v>
      </c>
    </row>
    <row r="284" spans="1:5" x14ac:dyDescent="0.25">
      <c r="A284" t="s">
        <v>394</v>
      </c>
      <c r="B284" t="s">
        <v>44</v>
      </c>
      <c r="C284" t="s">
        <v>35</v>
      </c>
      <c r="D284">
        <v>2</v>
      </c>
      <c r="E284" t="s">
        <v>794</v>
      </c>
    </row>
    <row r="285" spans="1:5" x14ac:dyDescent="0.25">
      <c r="A285" t="s">
        <v>395</v>
      </c>
      <c r="B285" t="s">
        <v>39</v>
      </c>
      <c r="C285" t="s">
        <v>40</v>
      </c>
      <c r="D285">
        <v>1</v>
      </c>
      <c r="E285" t="s">
        <v>795</v>
      </c>
    </row>
    <row r="286" spans="1:5" x14ac:dyDescent="0.25">
      <c r="A286" t="s">
        <v>396</v>
      </c>
      <c r="B286" t="s">
        <v>50</v>
      </c>
      <c r="C286" t="s">
        <v>43</v>
      </c>
      <c r="D286">
        <v>5</v>
      </c>
      <c r="E286" t="s">
        <v>796</v>
      </c>
    </row>
    <row r="287" spans="1:5" x14ac:dyDescent="0.25">
      <c r="A287" t="s">
        <v>397</v>
      </c>
      <c r="B287" t="s">
        <v>45</v>
      </c>
      <c r="C287" t="s">
        <v>25</v>
      </c>
      <c r="D287">
        <v>6</v>
      </c>
      <c r="E287" t="s">
        <v>797</v>
      </c>
    </row>
    <row r="288" spans="1:5" x14ac:dyDescent="0.25">
      <c r="A288" t="s">
        <v>398</v>
      </c>
      <c r="B288" t="s">
        <v>61</v>
      </c>
      <c r="C288" t="s">
        <v>62</v>
      </c>
      <c r="D288">
        <v>7</v>
      </c>
      <c r="E288" t="s">
        <v>798</v>
      </c>
    </row>
    <row r="289" spans="1:5" x14ac:dyDescent="0.25">
      <c r="A289" t="s">
        <v>399</v>
      </c>
      <c r="B289" t="s">
        <v>90</v>
      </c>
      <c r="C289" t="s">
        <v>25</v>
      </c>
      <c r="D289">
        <v>6</v>
      </c>
      <c r="E289" t="s">
        <v>799</v>
      </c>
    </row>
    <row r="290" spans="1:5" x14ac:dyDescent="0.25">
      <c r="A290" t="s">
        <v>400</v>
      </c>
      <c r="B290" t="s">
        <v>55</v>
      </c>
      <c r="C290" t="s">
        <v>35</v>
      </c>
      <c r="D290">
        <v>2</v>
      </c>
      <c r="E290" t="s">
        <v>800</v>
      </c>
    </row>
    <row r="291" spans="1:5" x14ac:dyDescent="0.25">
      <c r="A291" t="s">
        <v>401</v>
      </c>
      <c r="B291" t="s">
        <v>24</v>
      </c>
      <c r="C291" t="s">
        <v>25</v>
      </c>
      <c r="D291">
        <v>6</v>
      </c>
      <c r="E291" t="s">
        <v>801</v>
      </c>
    </row>
    <row r="292" spans="1:5" x14ac:dyDescent="0.25">
      <c r="A292" t="s">
        <v>402</v>
      </c>
      <c r="B292" t="s">
        <v>45</v>
      </c>
      <c r="C292" t="s">
        <v>25</v>
      </c>
      <c r="D292">
        <v>6</v>
      </c>
      <c r="E292" t="s">
        <v>802</v>
      </c>
    </row>
    <row r="293" spans="1:5" x14ac:dyDescent="0.25">
      <c r="A293" t="s">
        <v>403</v>
      </c>
      <c r="B293" t="s">
        <v>70</v>
      </c>
      <c r="C293" t="s">
        <v>40</v>
      </c>
      <c r="D293">
        <v>1</v>
      </c>
      <c r="E293" t="s">
        <v>803</v>
      </c>
    </row>
    <row r="294" spans="1:5" x14ac:dyDescent="0.25">
      <c r="A294" t="s">
        <v>404</v>
      </c>
      <c r="B294" t="s">
        <v>77</v>
      </c>
      <c r="C294" t="s">
        <v>78</v>
      </c>
      <c r="D294">
        <v>10</v>
      </c>
      <c r="E294" t="s">
        <v>804</v>
      </c>
    </row>
    <row r="295" spans="1:5" x14ac:dyDescent="0.25">
      <c r="A295" t="s">
        <v>405</v>
      </c>
      <c r="B295" t="s">
        <v>84</v>
      </c>
      <c r="C295" t="s">
        <v>62</v>
      </c>
      <c r="D295">
        <v>7</v>
      </c>
      <c r="E295" t="s">
        <v>805</v>
      </c>
    </row>
    <row r="296" spans="1:5" x14ac:dyDescent="0.25">
      <c r="A296" t="s">
        <v>406</v>
      </c>
      <c r="B296" t="s">
        <v>59</v>
      </c>
      <c r="C296" t="s">
        <v>25</v>
      </c>
      <c r="D296">
        <v>6</v>
      </c>
      <c r="E296" t="s">
        <v>806</v>
      </c>
    </row>
    <row r="297" spans="1:5" x14ac:dyDescent="0.25">
      <c r="A297" t="s">
        <v>407</v>
      </c>
      <c r="B297" t="s">
        <v>61</v>
      </c>
      <c r="C297" t="s">
        <v>62</v>
      </c>
      <c r="D297">
        <v>7</v>
      </c>
      <c r="E297" t="s">
        <v>807</v>
      </c>
    </row>
    <row r="298" spans="1:5" x14ac:dyDescent="0.25">
      <c r="A298" t="s">
        <v>408</v>
      </c>
      <c r="B298" t="s">
        <v>50</v>
      </c>
      <c r="C298" t="s">
        <v>43</v>
      </c>
      <c r="D298">
        <v>5</v>
      </c>
      <c r="E298" t="s">
        <v>808</v>
      </c>
    </row>
    <row r="299" spans="1:5" x14ac:dyDescent="0.25">
      <c r="A299" t="s">
        <v>409</v>
      </c>
      <c r="B299" t="s">
        <v>45</v>
      </c>
      <c r="C299" t="s">
        <v>25</v>
      </c>
      <c r="D299">
        <v>6</v>
      </c>
      <c r="E299" t="s">
        <v>809</v>
      </c>
    </row>
    <row r="300" spans="1:5" x14ac:dyDescent="0.25">
      <c r="A300" t="s">
        <v>410</v>
      </c>
      <c r="B300" t="s">
        <v>36</v>
      </c>
      <c r="C300" t="s">
        <v>37</v>
      </c>
      <c r="D300">
        <v>8</v>
      </c>
      <c r="E300" t="s">
        <v>810</v>
      </c>
    </row>
    <row r="301" spans="1:5" x14ac:dyDescent="0.25">
      <c r="A301" t="s">
        <v>411</v>
      </c>
      <c r="B301" t="s">
        <v>59</v>
      </c>
      <c r="C301" t="s">
        <v>25</v>
      </c>
      <c r="D301">
        <v>6</v>
      </c>
      <c r="E301" t="s">
        <v>811</v>
      </c>
    </row>
    <row r="302" spans="1:5" x14ac:dyDescent="0.25">
      <c r="A302" t="s">
        <v>412</v>
      </c>
      <c r="B302" t="s">
        <v>26</v>
      </c>
      <c r="C302" t="s">
        <v>27</v>
      </c>
      <c r="D302">
        <v>9</v>
      </c>
      <c r="E302" t="s">
        <v>812</v>
      </c>
    </row>
    <row r="303" spans="1:5" x14ac:dyDescent="0.25">
      <c r="A303" t="s">
        <v>413</v>
      </c>
      <c r="B303" t="s">
        <v>60</v>
      </c>
      <c r="C303" t="s">
        <v>40</v>
      </c>
      <c r="D303">
        <v>1</v>
      </c>
      <c r="E303" t="s">
        <v>813</v>
      </c>
    </row>
    <row r="304" spans="1:5" x14ac:dyDescent="0.25">
      <c r="A304" t="s">
        <v>414</v>
      </c>
      <c r="B304" t="s">
        <v>32</v>
      </c>
      <c r="C304" t="s">
        <v>33</v>
      </c>
      <c r="D304">
        <v>11</v>
      </c>
      <c r="E304" t="s">
        <v>814</v>
      </c>
    </row>
    <row r="305" spans="1:5" x14ac:dyDescent="0.25">
      <c r="A305" t="s">
        <v>415</v>
      </c>
      <c r="B305" t="s">
        <v>28</v>
      </c>
      <c r="C305" t="s">
        <v>29</v>
      </c>
      <c r="D305">
        <v>4</v>
      </c>
      <c r="E305" t="s">
        <v>815</v>
      </c>
    </row>
    <row r="306" spans="1:5" x14ac:dyDescent="0.25">
      <c r="A306" t="s">
        <v>416</v>
      </c>
      <c r="B306" t="s">
        <v>26</v>
      </c>
      <c r="C306" t="s">
        <v>27</v>
      </c>
      <c r="D306">
        <v>9</v>
      </c>
      <c r="E306" t="s">
        <v>816</v>
      </c>
    </row>
    <row r="307" spans="1:5" x14ac:dyDescent="0.25">
      <c r="A307" t="s">
        <v>417</v>
      </c>
      <c r="B307" t="s">
        <v>44</v>
      </c>
      <c r="C307" t="s">
        <v>35</v>
      </c>
      <c r="D307">
        <v>2</v>
      </c>
      <c r="E307" t="s">
        <v>817</v>
      </c>
    </row>
    <row r="308" spans="1:5" x14ac:dyDescent="0.25">
      <c r="A308" t="s">
        <v>418</v>
      </c>
      <c r="B308" t="s">
        <v>28</v>
      </c>
      <c r="C308" t="s">
        <v>29</v>
      </c>
      <c r="D308">
        <v>4</v>
      </c>
      <c r="E308" t="s">
        <v>818</v>
      </c>
    </row>
    <row r="309" spans="1:5" x14ac:dyDescent="0.25">
      <c r="A309" t="s">
        <v>419</v>
      </c>
      <c r="B309" t="s">
        <v>508</v>
      </c>
      <c r="C309" t="s">
        <v>40</v>
      </c>
      <c r="D309">
        <v>1</v>
      </c>
      <c r="E309" t="s">
        <v>819</v>
      </c>
    </row>
    <row r="310" spans="1:5" x14ac:dyDescent="0.25">
      <c r="A310" t="s">
        <v>420</v>
      </c>
      <c r="B310" t="s">
        <v>26</v>
      </c>
      <c r="C310" t="s">
        <v>27</v>
      </c>
      <c r="D310">
        <v>9</v>
      </c>
      <c r="E310" t="s">
        <v>820</v>
      </c>
    </row>
    <row r="311" spans="1:5" x14ac:dyDescent="0.25">
      <c r="A311" t="s">
        <v>421</v>
      </c>
      <c r="B311" t="s">
        <v>28</v>
      </c>
      <c r="C311" t="s">
        <v>29</v>
      </c>
      <c r="D311">
        <v>4</v>
      </c>
      <c r="E311" t="s">
        <v>821</v>
      </c>
    </row>
    <row r="312" spans="1:5" x14ac:dyDescent="0.25">
      <c r="A312" t="s">
        <v>422</v>
      </c>
      <c r="B312" t="s">
        <v>60</v>
      </c>
      <c r="C312" t="s">
        <v>40</v>
      </c>
      <c r="D312">
        <v>1</v>
      </c>
      <c r="E312" t="s">
        <v>822</v>
      </c>
    </row>
    <row r="313" spans="1:5" x14ac:dyDescent="0.25">
      <c r="A313" t="s">
        <v>423</v>
      </c>
      <c r="B313" t="s">
        <v>508</v>
      </c>
      <c r="C313" t="s">
        <v>40</v>
      </c>
      <c r="D313">
        <v>1</v>
      </c>
      <c r="E313" t="s">
        <v>823</v>
      </c>
    </row>
    <row r="314" spans="1:5" x14ac:dyDescent="0.25">
      <c r="A314" t="s">
        <v>424</v>
      </c>
      <c r="B314" t="s">
        <v>28</v>
      </c>
      <c r="C314" t="s">
        <v>29</v>
      </c>
      <c r="D314">
        <v>4</v>
      </c>
      <c r="E314" t="s">
        <v>824</v>
      </c>
    </row>
    <row r="315" spans="1:5" x14ac:dyDescent="0.25">
      <c r="A315" t="s">
        <v>425</v>
      </c>
      <c r="B315" t="s">
        <v>91</v>
      </c>
      <c r="C315" t="s">
        <v>25</v>
      </c>
      <c r="D315">
        <v>6</v>
      </c>
      <c r="E315" t="s">
        <v>825</v>
      </c>
    </row>
    <row r="316" spans="1:5" x14ac:dyDescent="0.25">
      <c r="A316" t="s">
        <v>426</v>
      </c>
      <c r="B316" t="s">
        <v>24</v>
      </c>
      <c r="C316" t="s">
        <v>25</v>
      </c>
      <c r="D316">
        <v>6</v>
      </c>
      <c r="E316" t="s">
        <v>826</v>
      </c>
    </row>
    <row r="317" spans="1:5" x14ac:dyDescent="0.25">
      <c r="A317" t="s">
        <v>427</v>
      </c>
      <c r="B317" t="s">
        <v>47</v>
      </c>
      <c r="C317" t="s">
        <v>25</v>
      </c>
      <c r="D317">
        <v>6</v>
      </c>
      <c r="E317" t="s">
        <v>827</v>
      </c>
    </row>
    <row r="318" spans="1:5" x14ac:dyDescent="0.25">
      <c r="A318" t="s">
        <v>428</v>
      </c>
      <c r="B318" t="s">
        <v>24</v>
      </c>
      <c r="C318" t="s">
        <v>25</v>
      </c>
      <c r="D318">
        <v>6</v>
      </c>
      <c r="E318" t="s">
        <v>828</v>
      </c>
    </row>
    <row r="319" spans="1:5" x14ac:dyDescent="0.25">
      <c r="A319" t="s">
        <v>429</v>
      </c>
      <c r="B319" t="s">
        <v>90</v>
      </c>
      <c r="C319" t="s">
        <v>25</v>
      </c>
      <c r="D319">
        <v>6</v>
      </c>
      <c r="E319" t="s">
        <v>829</v>
      </c>
    </row>
    <row r="320" spans="1:5" x14ac:dyDescent="0.25">
      <c r="A320" t="s">
        <v>430</v>
      </c>
      <c r="B320" t="s">
        <v>28</v>
      </c>
      <c r="C320" t="s">
        <v>29</v>
      </c>
      <c r="D320">
        <v>4</v>
      </c>
      <c r="E320" t="s">
        <v>830</v>
      </c>
    </row>
    <row r="321" spans="1:5" x14ac:dyDescent="0.25">
      <c r="A321" t="s">
        <v>431</v>
      </c>
      <c r="B321" t="s">
        <v>63</v>
      </c>
      <c r="C321" t="s">
        <v>40</v>
      </c>
      <c r="D321">
        <v>1</v>
      </c>
      <c r="E321" t="s">
        <v>831</v>
      </c>
    </row>
    <row r="322" spans="1:5" x14ac:dyDescent="0.25">
      <c r="A322" t="s">
        <v>432</v>
      </c>
      <c r="B322" t="s">
        <v>38</v>
      </c>
      <c r="C322" t="s">
        <v>25</v>
      </c>
      <c r="D322">
        <v>6</v>
      </c>
      <c r="E322" t="s">
        <v>832</v>
      </c>
    </row>
    <row r="323" spans="1:5" x14ac:dyDescent="0.25">
      <c r="A323" t="s">
        <v>433</v>
      </c>
      <c r="B323" t="s">
        <v>92</v>
      </c>
      <c r="C323" t="s">
        <v>35</v>
      </c>
      <c r="D323">
        <v>2</v>
      </c>
      <c r="E323" t="s">
        <v>833</v>
      </c>
    </row>
    <row r="324" spans="1:5" x14ac:dyDescent="0.25">
      <c r="A324" t="s">
        <v>434</v>
      </c>
      <c r="B324" t="s">
        <v>52</v>
      </c>
      <c r="C324" t="s">
        <v>29</v>
      </c>
      <c r="D324">
        <v>4</v>
      </c>
      <c r="E324" t="s">
        <v>834</v>
      </c>
    </row>
    <row r="325" spans="1:5" x14ac:dyDescent="0.25">
      <c r="A325" t="s">
        <v>435</v>
      </c>
      <c r="B325" t="s">
        <v>26</v>
      </c>
      <c r="C325" t="s">
        <v>27</v>
      </c>
      <c r="D325">
        <v>9</v>
      </c>
      <c r="E325" t="s">
        <v>835</v>
      </c>
    </row>
    <row r="326" spans="1:5" x14ac:dyDescent="0.25">
      <c r="A326" t="s">
        <v>436</v>
      </c>
      <c r="B326" t="s">
        <v>28</v>
      </c>
      <c r="C326" t="s">
        <v>29</v>
      </c>
      <c r="D326">
        <v>4</v>
      </c>
      <c r="E326" t="s">
        <v>836</v>
      </c>
    </row>
    <row r="327" spans="1:5" x14ac:dyDescent="0.25">
      <c r="A327" t="s">
        <v>437</v>
      </c>
      <c r="B327" t="s">
        <v>44</v>
      </c>
      <c r="C327" t="s">
        <v>35</v>
      </c>
      <c r="D327">
        <v>2</v>
      </c>
      <c r="E327" t="s">
        <v>837</v>
      </c>
    </row>
    <row r="328" spans="1:5" x14ac:dyDescent="0.25">
      <c r="A328" t="s">
        <v>438</v>
      </c>
      <c r="B328" t="s">
        <v>84</v>
      </c>
      <c r="C328" t="s">
        <v>62</v>
      </c>
      <c r="D328">
        <v>7</v>
      </c>
      <c r="E328" t="s">
        <v>838</v>
      </c>
    </row>
    <row r="329" spans="1:5" x14ac:dyDescent="0.25">
      <c r="A329" t="s">
        <v>439</v>
      </c>
      <c r="B329" t="s">
        <v>64</v>
      </c>
      <c r="C329" t="s">
        <v>25</v>
      </c>
      <c r="D329">
        <v>6</v>
      </c>
      <c r="E329" t="s">
        <v>839</v>
      </c>
    </row>
    <row r="330" spans="1:5" x14ac:dyDescent="0.25">
      <c r="A330" t="s">
        <v>440</v>
      </c>
      <c r="B330" t="s">
        <v>26</v>
      </c>
      <c r="C330" t="s">
        <v>27</v>
      </c>
      <c r="D330">
        <v>9</v>
      </c>
      <c r="E330" t="s">
        <v>840</v>
      </c>
    </row>
    <row r="331" spans="1:5" x14ac:dyDescent="0.25">
      <c r="A331" t="s">
        <v>441</v>
      </c>
      <c r="B331" t="s">
        <v>28</v>
      </c>
      <c r="C331" t="s">
        <v>29</v>
      </c>
      <c r="D331">
        <v>4</v>
      </c>
      <c r="E331" t="s">
        <v>841</v>
      </c>
    </row>
    <row r="332" spans="1:5" x14ac:dyDescent="0.25">
      <c r="A332" t="s">
        <v>442</v>
      </c>
      <c r="B332" t="s">
        <v>28</v>
      </c>
      <c r="C332" t="s">
        <v>29</v>
      </c>
      <c r="D332">
        <v>4</v>
      </c>
      <c r="E332" t="s">
        <v>842</v>
      </c>
    </row>
    <row r="333" spans="1:5" x14ac:dyDescent="0.25">
      <c r="A333" t="s">
        <v>443</v>
      </c>
      <c r="B333" t="s">
        <v>56</v>
      </c>
      <c r="C333" t="s">
        <v>40</v>
      </c>
      <c r="D333">
        <v>1</v>
      </c>
      <c r="E333" t="s">
        <v>843</v>
      </c>
    </row>
    <row r="334" spans="1:5" x14ac:dyDescent="0.25">
      <c r="A334" t="s">
        <v>444</v>
      </c>
      <c r="B334" t="s">
        <v>57</v>
      </c>
      <c r="C334" t="s">
        <v>37</v>
      </c>
      <c r="D334">
        <v>8</v>
      </c>
      <c r="E334" t="s">
        <v>844</v>
      </c>
    </row>
    <row r="335" spans="1:5" x14ac:dyDescent="0.25">
      <c r="A335" t="s">
        <v>445</v>
      </c>
      <c r="B335" t="s">
        <v>45</v>
      </c>
      <c r="C335" t="s">
        <v>25</v>
      </c>
      <c r="D335">
        <v>6</v>
      </c>
      <c r="E335" t="s">
        <v>845</v>
      </c>
    </row>
    <row r="336" spans="1:5" x14ac:dyDescent="0.25">
      <c r="A336" t="s">
        <v>446</v>
      </c>
      <c r="B336" t="s">
        <v>93</v>
      </c>
      <c r="C336" t="s">
        <v>62</v>
      </c>
      <c r="D336">
        <v>7</v>
      </c>
      <c r="E336" t="s">
        <v>846</v>
      </c>
    </row>
    <row r="337" spans="1:5" x14ac:dyDescent="0.25">
      <c r="A337" t="s">
        <v>447</v>
      </c>
      <c r="B337" t="s">
        <v>72</v>
      </c>
      <c r="C337" t="s">
        <v>62</v>
      </c>
      <c r="D337">
        <v>7</v>
      </c>
      <c r="E337" t="s">
        <v>847</v>
      </c>
    </row>
    <row r="338" spans="1:5" x14ac:dyDescent="0.25">
      <c r="A338" t="s">
        <v>448</v>
      </c>
      <c r="B338" t="s">
        <v>90</v>
      </c>
      <c r="C338" t="s">
        <v>25</v>
      </c>
      <c r="D338">
        <v>6</v>
      </c>
      <c r="E338" t="s">
        <v>848</v>
      </c>
    </row>
    <row r="339" spans="1:5" x14ac:dyDescent="0.25">
      <c r="A339" t="s">
        <v>449</v>
      </c>
      <c r="B339" t="s">
        <v>80</v>
      </c>
      <c r="C339" t="s">
        <v>62</v>
      </c>
      <c r="D339">
        <v>7</v>
      </c>
      <c r="E339" t="s">
        <v>849</v>
      </c>
    </row>
    <row r="340" spans="1:5" x14ac:dyDescent="0.25">
      <c r="A340" t="s">
        <v>450</v>
      </c>
      <c r="B340" t="s">
        <v>77</v>
      </c>
      <c r="C340" t="s">
        <v>78</v>
      </c>
      <c r="D340">
        <v>10</v>
      </c>
      <c r="E340" t="s">
        <v>850</v>
      </c>
    </row>
    <row r="341" spans="1:5" x14ac:dyDescent="0.25">
      <c r="A341" t="s">
        <v>451</v>
      </c>
      <c r="B341" t="s">
        <v>72</v>
      </c>
      <c r="C341" t="s">
        <v>62</v>
      </c>
      <c r="D341">
        <v>7</v>
      </c>
      <c r="E341" t="s">
        <v>851</v>
      </c>
    </row>
    <row r="342" spans="1:5" x14ac:dyDescent="0.25">
      <c r="A342" t="s">
        <v>452</v>
      </c>
      <c r="B342" t="s">
        <v>46</v>
      </c>
      <c r="C342" t="s">
        <v>33</v>
      </c>
      <c r="D342">
        <v>11</v>
      </c>
      <c r="E342" t="s">
        <v>852</v>
      </c>
    </row>
    <row r="343" spans="1:5" x14ac:dyDescent="0.25">
      <c r="A343" t="s">
        <v>453</v>
      </c>
      <c r="B343" t="s">
        <v>45</v>
      </c>
      <c r="C343" t="s">
        <v>25</v>
      </c>
      <c r="D343">
        <v>6</v>
      </c>
      <c r="E343" t="s">
        <v>853</v>
      </c>
    </row>
    <row r="344" spans="1:5" x14ac:dyDescent="0.25">
      <c r="A344" t="s">
        <v>454</v>
      </c>
      <c r="B344" t="s">
        <v>63</v>
      </c>
      <c r="C344" t="s">
        <v>40</v>
      </c>
      <c r="D344">
        <v>1</v>
      </c>
      <c r="E344" t="s">
        <v>854</v>
      </c>
    </row>
    <row r="345" spans="1:5" x14ac:dyDescent="0.25">
      <c r="A345" t="s">
        <v>455</v>
      </c>
      <c r="B345" t="s">
        <v>38</v>
      </c>
      <c r="C345" t="s">
        <v>25</v>
      </c>
      <c r="D345">
        <v>6</v>
      </c>
      <c r="E345" t="s">
        <v>855</v>
      </c>
    </row>
    <row r="346" spans="1:5" x14ac:dyDescent="0.25">
      <c r="A346" t="s">
        <v>456</v>
      </c>
      <c r="B346" t="s">
        <v>26</v>
      </c>
      <c r="C346" t="s">
        <v>27</v>
      </c>
      <c r="D346">
        <v>9</v>
      </c>
      <c r="E346" t="s">
        <v>856</v>
      </c>
    </row>
    <row r="347" spans="1:5" x14ac:dyDescent="0.25">
      <c r="A347" t="s">
        <v>457</v>
      </c>
      <c r="B347" t="s">
        <v>77</v>
      </c>
      <c r="C347" t="s">
        <v>78</v>
      </c>
      <c r="D347">
        <v>10</v>
      </c>
      <c r="E347" t="s">
        <v>857</v>
      </c>
    </row>
    <row r="348" spans="1:5" x14ac:dyDescent="0.25">
      <c r="A348" t="s">
        <v>458</v>
      </c>
      <c r="B348" t="s">
        <v>87</v>
      </c>
      <c r="C348" t="s">
        <v>62</v>
      </c>
      <c r="D348">
        <v>7</v>
      </c>
      <c r="E348" t="s">
        <v>858</v>
      </c>
    </row>
    <row r="349" spans="1:5" x14ac:dyDescent="0.25">
      <c r="A349" t="s">
        <v>459</v>
      </c>
      <c r="B349" t="s">
        <v>56</v>
      </c>
      <c r="C349" t="s">
        <v>40</v>
      </c>
      <c r="D349">
        <v>1</v>
      </c>
      <c r="E349" t="s">
        <v>859</v>
      </c>
    </row>
    <row r="350" spans="1:5" x14ac:dyDescent="0.25">
      <c r="A350" t="s">
        <v>460</v>
      </c>
      <c r="B350" t="s">
        <v>87</v>
      </c>
      <c r="C350" t="s">
        <v>62</v>
      </c>
      <c r="D350">
        <v>7</v>
      </c>
      <c r="E350" t="s">
        <v>860</v>
      </c>
    </row>
    <row r="351" spans="1:5" x14ac:dyDescent="0.25">
      <c r="A351" t="s">
        <v>461</v>
      </c>
      <c r="B351" t="s">
        <v>77</v>
      </c>
      <c r="C351" t="s">
        <v>78</v>
      </c>
      <c r="D351">
        <v>10</v>
      </c>
      <c r="E351" t="s">
        <v>861</v>
      </c>
    </row>
    <row r="352" spans="1:5" x14ac:dyDescent="0.25">
      <c r="A352" t="s">
        <v>462</v>
      </c>
      <c r="B352" t="s">
        <v>28</v>
      </c>
      <c r="C352" t="s">
        <v>29</v>
      </c>
      <c r="D352">
        <v>4</v>
      </c>
      <c r="E352" t="s">
        <v>862</v>
      </c>
    </row>
    <row r="353" spans="1:5" x14ac:dyDescent="0.25">
      <c r="A353" t="s">
        <v>463</v>
      </c>
      <c r="B353" t="s">
        <v>26</v>
      </c>
      <c r="C353" t="s">
        <v>27</v>
      </c>
      <c r="D353">
        <v>9</v>
      </c>
      <c r="E353" t="s">
        <v>863</v>
      </c>
    </row>
    <row r="354" spans="1:5" x14ac:dyDescent="0.25">
      <c r="A354" t="s">
        <v>464</v>
      </c>
      <c r="B354" t="s">
        <v>75</v>
      </c>
      <c r="C354" t="s">
        <v>40</v>
      </c>
      <c r="D354">
        <v>1</v>
      </c>
      <c r="E354" t="s">
        <v>864</v>
      </c>
    </row>
    <row r="355" spans="1:5" x14ac:dyDescent="0.25">
      <c r="A355" t="s">
        <v>465</v>
      </c>
      <c r="B355" t="s">
        <v>26</v>
      </c>
      <c r="C355" t="s">
        <v>27</v>
      </c>
      <c r="D355">
        <v>9</v>
      </c>
      <c r="E355" t="s">
        <v>865</v>
      </c>
    </row>
    <row r="356" spans="1:5" x14ac:dyDescent="0.25">
      <c r="A356" t="s">
        <v>466</v>
      </c>
      <c r="B356" t="s">
        <v>26</v>
      </c>
      <c r="C356" t="s">
        <v>27</v>
      </c>
      <c r="D356">
        <v>9</v>
      </c>
      <c r="E356" t="s">
        <v>866</v>
      </c>
    </row>
    <row r="357" spans="1:5" x14ac:dyDescent="0.25">
      <c r="A357" t="s">
        <v>467</v>
      </c>
      <c r="B357" t="s">
        <v>44</v>
      </c>
      <c r="C357" t="s">
        <v>35</v>
      </c>
      <c r="D357">
        <v>2</v>
      </c>
      <c r="E357" t="s">
        <v>867</v>
      </c>
    </row>
    <row r="358" spans="1:5" x14ac:dyDescent="0.25">
      <c r="A358" t="s">
        <v>468</v>
      </c>
      <c r="B358" t="s">
        <v>26</v>
      </c>
      <c r="C358" t="s">
        <v>27</v>
      </c>
      <c r="D358">
        <v>9</v>
      </c>
      <c r="E358" t="s">
        <v>868</v>
      </c>
    </row>
    <row r="359" spans="1:5" x14ac:dyDescent="0.25">
      <c r="A359" t="s">
        <v>469</v>
      </c>
      <c r="B359" t="s">
        <v>26</v>
      </c>
      <c r="C359" t="s">
        <v>27</v>
      </c>
      <c r="D359">
        <v>9</v>
      </c>
      <c r="E359" t="s">
        <v>869</v>
      </c>
    </row>
    <row r="360" spans="1:5" x14ac:dyDescent="0.25">
      <c r="A360" t="s">
        <v>470</v>
      </c>
      <c r="B360" t="s">
        <v>46</v>
      </c>
      <c r="C360" t="s">
        <v>33</v>
      </c>
      <c r="D360">
        <v>11</v>
      </c>
      <c r="E360" t="s">
        <v>870</v>
      </c>
    </row>
    <row r="361" spans="1:5" x14ac:dyDescent="0.25">
      <c r="A361" t="s">
        <v>471</v>
      </c>
      <c r="B361" t="s">
        <v>508</v>
      </c>
      <c r="C361" t="s">
        <v>40</v>
      </c>
      <c r="D361">
        <v>1</v>
      </c>
      <c r="E361" t="s">
        <v>871</v>
      </c>
    </row>
    <row r="362" spans="1:5" x14ac:dyDescent="0.25">
      <c r="A362" t="s">
        <v>472</v>
      </c>
      <c r="B362" t="s">
        <v>26</v>
      </c>
      <c r="C362" t="s">
        <v>27</v>
      </c>
      <c r="D362">
        <v>9</v>
      </c>
      <c r="E362" t="s">
        <v>872</v>
      </c>
    </row>
    <row r="363" spans="1:5" x14ac:dyDescent="0.25">
      <c r="A363" t="s">
        <v>473</v>
      </c>
      <c r="B363" t="s">
        <v>42</v>
      </c>
      <c r="C363" t="s">
        <v>43</v>
      </c>
      <c r="D363">
        <v>5</v>
      </c>
      <c r="E363" t="s">
        <v>873</v>
      </c>
    </row>
    <row r="364" spans="1:5" x14ac:dyDescent="0.25">
      <c r="A364" t="s">
        <v>474</v>
      </c>
      <c r="B364" t="s">
        <v>49</v>
      </c>
      <c r="C364" t="s">
        <v>31</v>
      </c>
      <c r="D364">
        <v>3</v>
      </c>
      <c r="E364" t="s">
        <v>874</v>
      </c>
    </row>
    <row r="365" spans="1:5" x14ac:dyDescent="0.25">
      <c r="A365" t="s">
        <v>475</v>
      </c>
      <c r="B365" t="s">
        <v>94</v>
      </c>
      <c r="C365" t="s">
        <v>29</v>
      </c>
      <c r="D365">
        <v>4</v>
      </c>
      <c r="E365" t="s">
        <v>875</v>
      </c>
    </row>
    <row r="366" spans="1:5" x14ac:dyDescent="0.25">
      <c r="A366" t="s">
        <v>476</v>
      </c>
      <c r="B366" t="s">
        <v>93</v>
      </c>
      <c r="C366" t="s">
        <v>62</v>
      </c>
      <c r="D366">
        <v>7</v>
      </c>
      <c r="E366" t="s">
        <v>876</v>
      </c>
    </row>
    <row r="367" spans="1:5" x14ac:dyDescent="0.25">
      <c r="A367" t="s">
        <v>477</v>
      </c>
      <c r="B367" t="s">
        <v>50</v>
      </c>
      <c r="C367" t="s">
        <v>43</v>
      </c>
      <c r="D367">
        <v>5</v>
      </c>
      <c r="E367" t="s">
        <v>877</v>
      </c>
    </row>
    <row r="368" spans="1:5" x14ac:dyDescent="0.25">
      <c r="A368" t="s">
        <v>478</v>
      </c>
      <c r="B368" t="s">
        <v>67</v>
      </c>
      <c r="C368" t="s">
        <v>40</v>
      </c>
      <c r="D368">
        <v>1</v>
      </c>
      <c r="E368" t="s">
        <v>878</v>
      </c>
    </row>
    <row r="369" spans="1:5" x14ac:dyDescent="0.25">
      <c r="A369" t="s">
        <v>479</v>
      </c>
      <c r="B369" t="s">
        <v>26</v>
      </c>
      <c r="C369" t="s">
        <v>27</v>
      </c>
      <c r="D369">
        <v>9</v>
      </c>
      <c r="E369" t="s">
        <v>638</v>
      </c>
    </row>
    <row r="370" spans="1:5" x14ac:dyDescent="0.25">
      <c r="A370" t="s">
        <v>480</v>
      </c>
      <c r="B370" t="s">
        <v>50</v>
      </c>
      <c r="C370" t="s">
        <v>43</v>
      </c>
      <c r="D370">
        <v>5</v>
      </c>
      <c r="E370" t="s">
        <v>879</v>
      </c>
    </row>
    <row r="371" spans="1:5" x14ac:dyDescent="0.25">
      <c r="A371" t="s">
        <v>481</v>
      </c>
      <c r="B371" t="s">
        <v>56</v>
      </c>
      <c r="C371" t="s">
        <v>40</v>
      </c>
      <c r="D371">
        <v>1</v>
      </c>
      <c r="E371" t="s">
        <v>880</v>
      </c>
    </row>
    <row r="372" spans="1:5" x14ac:dyDescent="0.25">
      <c r="A372" t="s">
        <v>482</v>
      </c>
      <c r="B372" t="s">
        <v>60</v>
      </c>
      <c r="C372" t="s">
        <v>40</v>
      </c>
      <c r="D372">
        <v>1</v>
      </c>
      <c r="E372" t="s">
        <v>881</v>
      </c>
    </row>
    <row r="373" spans="1:5" x14ac:dyDescent="0.25">
      <c r="A373" t="s">
        <v>483</v>
      </c>
      <c r="B373" t="s">
        <v>49</v>
      </c>
      <c r="C373" t="s">
        <v>31</v>
      </c>
      <c r="D373">
        <v>3</v>
      </c>
      <c r="E373" t="s">
        <v>882</v>
      </c>
    </row>
    <row r="374" spans="1:5" x14ac:dyDescent="0.25">
      <c r="A374" t="s">
        <v>484</v>
      </c>
      <c r="B374" t="s">
        <v>26</v>
      </c>
      <c r="C374" t="s">
        <v>27</v>
      </c>
      <c r="D374">
        <v>9</v>
      </c>
      <c r="E374" t="s">
        <v>883</v>
      </c>
    </row>
    <row r="375" spans="1:5" x14ac:dyDescent="0.25">
      <c r="A375" t="s">
        <v>485</v>
      </c>
      <c r="B375" t="s">
        <v>46</v>
      </c>
      <c r="C375" t="s">
        <v>33</v>
      </c>
      <c r="D375">
        <v>11</v>
      </c>
      <c r="E375" t="s">
        <v>884</v>
      </c>
    </row>
    <row r="376" spans="1:5" x14ac:dyDescent="0.25">
      <c r="A376" t="s">
        <v>486</v>
      </c>
      <c r="B376" t="s">
        <v>89</v>
      </c>
      <c r="C376" t="s">
        <v>37</v>
      </c>
      <c r="D376">
        <v>8</v>
      </c>
      <c r="E376" t="s">
        <v>885</v>
      </c>
    </row>
    <row r="377" spans="1:5" x14ac:dyDescent="0.25">
      <c r="A377" t="s">
        <v>487</v>
      </c>
      <c r="B377" t="s">
        <v>57</v>
      </c>
      <c r="C377" t="s">
        <v>37</v>
      </c>
      <c r="D377">
        <v>8</v>
      </c>
      <c r="E377" t="s">
        <v>886</v>
      </c>
    </row>
    <row r="378" spans="1:5" x14ac:dyDescent="0.25">
      <c r="A378" t="s">
        <v>488</v>
      </c>
      <c r="B378" t="s">
        <v>46</v>
      </c>
      <c r="C378" t="s">
        <v>33</v>
      </c>
      <c r="D378">
        <v>11</v>
      </c>
      <c r="E378" t="s">
        <v>887</v>
      </c>
    </row>
    <row r="379" spans="1:5" x14ac:dyDescent="0.25">
      <c r="A379" t="s">
        <v>489</v>
      </c>
      <c r="B379" t="s">
        <v>26</v>
      </c>
      <c r="C379" t="s">
        <v>27</v>
      </c>
      <c r="D379">
        <v>9</v>
      </c>
      <c r="E379" t="s">
        <v>888</v>
      </c>
    </row>
    <row r="380" spans="1:5" x14ac:dyDescent="0.25">
      <c r="A380" t="s">
        <v>490</v>
      </c>
      <c r="B380" t="s">
        <v>49</v>
      </c>
      <c r="C380" t="s">
        <v>31</v>
      </c>
      <c r="D380">
        <v>3</v>
      </c>
      <c r="E380" t="s">
        <v>889</v>
      </c>
    </row>
    <row r="381" spans="1:5" x14ac:dyDescent="0.25">
      <c r="A381" t="s">
        <v>491</v>
      </c>
      <c r="B381" t="s">
        <v>49</v>
      </c>
      <c r="C381" t="s">
        <v>31</v>
      </c>
      <c r="D381">
        <v>3</v>
      </c>
      <c r="E381" t="s">
        <v>890</v>
      </c>
    </row>
    <row r="382" spans="1:5" x14ac:dyDescent="0.25">
      <c r="A382" t="s">
        <v>492</v>
      </c>
      <c r="B382" t="s">
        <v>52</v>
      </c>
      <c r="C382" t="s">
        <v>29</v>
      </c>
      <c r="D382">
        <v>4</v>
      </c>
      <c r="E382" t="s">
        <v>891</v>
      </c>
    </row>
    <row r="383" spans="1:5" x14ac:dyDescent="0.25">
      <c r="A383" t="s">
        <v>493</v>
      </c>
      <c r="B383" t="s">
        <v>85</v>
      </c>
      <c r="C383" t="s">
        <v>78</v>
      </c>
      <c r="D383">
        <v>10</v>
      </c>
      <c r="E383" t="s">
        <v>892</v>
      </c>
    </row>
    <row r="384" spans="1:5" x14ac:dyDescent="0.25">
      <c r="A384" t="s">
        <v>494</v>
      </c>
      <c r="B384" t="s">
        <v>26</v>
      </c>
      <c r="C384" t="s">
        <v>27</v>
      </c>
      <c r="D384">
        <v>9</v>
      </c>
      <c r="E384" t="s">
        <v>893</v>
      </c>
    </row>
    <row r="385" spans="1:5" x14ac:dyDescent="0.25">
      <c r="A385" t="s">
        <v>495</v>
      </c>
      <c r="B385" t="s">
        <v>67</v>
      </c>
      <c r="C385" t="s">
        <v>40</v>
      </c>
      <c r="D385">
        <v>1</v>
      </c>
      <c r="E385" t="s">
        <v>894</v>
      </c>
    </row>
    <row r="386" spans="1:5" x14ac:dyDescent="0.25">
      <c r="A386" t="s">
        <v>496</v>
      </c>
      <c r="B386" t="s">
        <v>46</v>
      </c>
      <c r="C386" t="s">
        <v>33</v>
      </c>
      <c r="D386">
        <v>11</v>
      </c>
      <c r="E386" t="s">
        <v>895</v>
      </c>
    </row>
    <row r="387" spans="1:5" x14ac:dyDescent="0.25">
      <c r="A387" t="s">
        <v>497</v>
      </c>
      <c r="B387" t="s">
        <v>26</v>
      </c>
      <c r="C387" t="s">
        <v>27</v>
      </c>
      <c r="D387">
        <v>9</v>
      </c>
      <c r="E387" t="s">
        <v>896</v>
      </c>
    </row>
    <row r="388" spans="1:5" x14ac:dyDescent="0.25">
      <c r="A388" t="s">
        <v>498</v>
      </c>
      <c r="B388" t="s">
        <v>66</v>
      </c>
      <c r="C388" t="s">
        <v>29</v>
      </c>
      <c r="D388">
        <v>4</v>
      </c>
      <c r="E388" t="s">
        <v>897</v>
      </c>
    </row>
    <row r="389" spans="1:5" x14ac:dyDescent="0.25">
      <c r="A389" t="s">
        <v>499</v>
      </c>
      <c r="B389" t="s">
        <v>69</v>
      </c>
      <c r="C389" t="s">
        <v>33</v>
      </c>
      <c r="D389">
        <v>11</v>
      </c>
      <c r="E389" t="s">
        <v>898</v>
      </c>
    </row>
    <row r="390" spans="1:5" x14ac:dyDescent="0.25">
      <c r="A390" t="s">
        <v>500</v>
      </c>
      <c r="B390" t="s">
        <v>61</v>
      </c>
      <c r="C390" t="s">
        <v>62</v>
      </c>
      <c r="D390">
        <v>7</v>
      </c>
      <c r="E390" t="s">
        <v>899</v>
      </c>
    </row>
    <row r="391" spans="1:5" x14ac:dyDescent="0.25">
      <c r="A391" t="s">
        <v>501</v>
      </c>
      <c r="B391" t="s">
        <v>61</v>
      </c>
      <c r="C391" t="s">
        <v>62</v>
      </c>
      <c r="D391">
        <v>7</v>
      </c>
      <c r="E391" t="s">
        <v>900</v>
      </c>
    </row>
    <row r="392" spans="1:5" x14ac:dyDescent="0.25">
      <c r="A392" t="s">
        <v>502</v>
      </c>
      <c r="B392" t="s">
        <v>46</v>
      </c>
      <c r="C392" t="s">
        <v>33</v>
      </c>
      <c r="D392">
        <v>11</v>
      </c>
      <c r="E392" t="s">
        <v>901</v>
      </c>
    </row>
    <row r="393" spans="1:5" x14ac:dyDescent="0.25">
      <c r="A393" t="s">
        <v>503</v>
      </c>
      <c r="B393" t="s">
        <v>68</v>
      </c>
      <c r="C393" t="s">
        <v>62</v>
      </c>
      <c r="D393">
        <v>7</v>
      </c>
      <c r="E393" t="s">
        <v>902</v>
      </c>
    </row>
    <row r="394" spans="1:5" x14ac:dyDescent="0.25">
      <c r="A394" t="s">
        <v>504</v>
      </c>
      <c r="B394" t="s">
        <v>45</v>
      </c>
      <c r="C394" t="s">
        <v>25</v>
      </c>
      <c r="D394">
        <v>6</v>
      </c>
      <c r="E394" t="s">
        <v>903</v>
      </c>
    </row>
    <row r="395" spans="1:5" x14ac:dyDescent="0.25">
      <c r="A395" t="s">
        <v>506</v>
      </c>
      <c r="B395" t="s">
        <v>52</v>
      </c>
      <c r="C395" t="s">
        <v>29</v>
      </c>
      <c r="D395">
        <v>4</v>
      </c>
      <c r="E395" t="s">
        <v>904</v>
      </c>
    </row>
    <row r="396" spans="1:5" x14ac:dyDescent="0.25">
      <c r="A396" t="s">
        <v>505</v>
      </c>
      <c r="B396" t="s">
        <v>509</v>
      </c>
      <c r="C396" t="s">
        <v>509</v>
      </c>
      <c r="D396">
        <v>12</v>
      </c>
    </row>
    <row r="397" spans="1:5" x14ac:dyDescent="0.25">
      <c r="A397" t="s">
        <v>510</v>
      </c>
      <c r="B397" t="s">
        <v>509</v>
      </c>
      <c r="C397" t="s">
        <v>509</v>
      </c>
      <c r="D39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3"/>
  <sheetViews>
    <sheetView tabSelected="1" workbookViewId="0">
      <pane xSplit="1" ySplit="1" topLeftCell="B2" activePane="bottomRight" state="frozen"/>
      <selection activeCell="A4" sqref="A4:A79"/>
      <selection pane="topRight" activeCell="A4" sqref="A4:A79"/>
      <selection pane="bottomLeft" activeCell="A4" sqref="A4:A79"/>
      <selection pane="bottomRight" activeCell="E31" sqref="E31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4" width="11.7109375" bestFit="1" customWidth="1"/>
    <col min="5" max="5" width="13" bestFit="1" customWidth="1"/>
    <col min="6" max="6" width="16.28515625" bestFit="1" customWidth="1"/>
    <col min="7" max="7" width="15.7109375" customWidth="1"/>
    <col min="8" max="8" width="13" customWidth="1"/>
    <col min="9" max="9" width="14.140625" bestFit="1" customWidth="1"/>
    <col min="10" max="10" width="12.28515625" bestFit="1" customWidth="1"/>
    <col min="16" max="16" width="12.28515625" bestFit="1" customWidth="1"/>
    <col min="17" max="17" width="16.42578125" bestFit="1" customWidth="1"/>
    <col min="18" max="18" width="11.7109375" bestFit="1" customWidth="1"/>
    <col min="19" max="19" width="23.140625" bestFit="1" customWidth="1"/>
  </cols>
  <sheetData>
    <row r="1" spans="1:19" x14ac:dyDescent="0.25">
      <c r="A1" t="s">
        <v>95</v>
      </c>
      <c r="B1" t="s">
        <v>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20</v>
      </c>
    </row>
    <row r="2" spans="1:19" x14ac:dyDescent="0.25">
      <c r="A2" t="s">
        <v>113</v>
      </c>
      <c r="B2">
        <v>8.5170917510986293</v>
      </c>
      <c r="C2">
        <v>508707995648</v>
      </c>
      <c r="D2">
        <v>430056013824</v>
      </c>
      <c r="E2">
        <v>111.480522155762</v>
      </c>
      <c r="F2">
        <v>9.1021609306335396</v>
      </c>
      <c r="G2">
        <v>336152</v>
      </c>
      <c r="H2">
        <v>3857678592</v>
      </c>
      <c r="I2">
        <v>52206000128</v>
      </c>
      <c r="J2">
        <v>174660993024</v>
      </c>
      <c r="K2">
        <v>89.75</v>
      </c>
      <c r="L2">
        <v>0.37235395728114901</v>
      </c>
      <c r="M2">
        <v>8.7692740974205097E-3</v>
      </c>
      <c r="N2">
        <v>0.10141683488171099</v>
      </c>
      <c r="O2">
        <v>1.2421228095349499</v>
      </c>
      <c r="P2">
        <v>0.15078547215677701</v>
      </c>
      <c r="Q2">
        <v>3.3456114736957798</v>
      </c>
      <c r="R2">
        <v>1.1828877618165099</v>
      </c>
      <c r="S2" t="str">
        <f>VLOOKUP(A2,StockNames!$A:$C,3,FALSE)</f>
        <v>Industrials</v>
      </c>
    </row>
    <row r="3" spans="1:19" x14ac:dyDescent="0.25">
      <c r="A3" t="s">
        <v>114</v>
      </c>
      <c r="B3">
        <v>6.6929059028625497</v>
      </c>
      <c r="C3">
        <v>46231998464</v>
      </c>
      <c r="D3">
        <v>83137003520</v>
      </c>
      <c r="E3">
        <v>61.040382385253899</v>
      </c>
      <c r="F3">
        <v>3.90243792533875</v>
      </c>
      <c r="G3">
        <v>76278</v>
      </c>
      <c r="H3">
        <v>1362000000</v>
      </c>
      <c r="I3">
        <v>11246000128</v>
      </c>
      <c r="J3">
        <v>9859000320</v>
      </c>
      <c r="K3">
        <v>25</v>
      </c>
      <c r="L3">
        <v>0.40165787484124699</v>
      </c>
      <c r="M3">
        <v>1.3303286686752401E-2</v>
      </c>
      <c r="N3">
        <v>0.15609751701355001</v>
      </c>
      <c r="O3">
        <v>2.44161529541016</v>
      </c>
      <c r="P3">
        <v>0.330278265346093</v>
      </c>
      <c r="Q3">
        <v>0.87666727794652199</v>
      </c>
      <c r="R3">
        <v>0.55609411581544599</v>
      </c>
      <c r="S3" t="str">
        <f>VLOOKUP(A3,StockNames!$A:$C,3,FALSE)</f>
        <v>Real Estate</v>
      </c>
    </row>
    <row r="4" spans="1:19" x14ac:dyDescent="0.25">
      <c r="A4" t="s">
        <v>115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10432000000</v>
      </c>
      <c r="J4">
        <v>6757000192</v>
      </c>
      <c r="K4">
        <v>18.98</v>
      </c>
      <c r="L4">
        <v>0.453202328451148</v>
      </c>
      <c r="M4">
        <v>1.2236344518288899E-2</v>
      </c>
      <c r="N4">
        <v>9.5081508348061103E-2</v>
      </c>
      <c r="O4">
        <v>1.59487809722868</v>
      </c>
      <c r="P4">
        <v>0.122194558398715</v>
      </c>
      <c r="Q4">
        <v>0.64771857668711696</v>
      </c>
      <c r="R4">
        <v>0.30362520569044299</v>
      </c>
      <c r="S4" t="str">
        <f>VLOOKUP(A4,StockNames!$A:$C,3,FALSE)</f>
        <v>Real Estate</v>
      </c>
    </row>
    <row r="5" spans="1:19" x14ac:dyDescent="0.25">
      <c r="A5" t="s">
        <v>116</v>
      </c>
      <c r="B5">
        <v>1.0123920440673799</v>
      </c>
      <c r="C5">
        <v>1873437056</v>
      </c>
      <c r="D5">
        <v>2031794944</v>
      </c>
      <c r="E5">
        <v>0.97823500633239702</v>
      </c>
      <c r="F5">
        <v>9.6909999847412092E-3</v>
      </c>
      <c r="G5">
        <v>660.95299999999997</v>
      </c>
      <c r="H5">
        <v>2076999936</v>
      </c>
      <c r="I5">
        <v>193206008</v>
      </c>
      <c r="J5">
        <v>606355008</v>
      </c>
      <c r="K5">
        <v>2.42</v>
      </c>
      <c r="L5">
        <v>-4.7770756938241198E-2</v>
      </c>
      <c r="M5">
        <v>1.5124175228119799E-2</v>
      </c>
      <c r="N5">
        <v>4.0045454482401698E-3</v>
      </c>
      <c r="O5">
        <v>0.40422934145966799</v>
      </c>
      <c r="P5">
        <v>3.84387026240188E-2</v>
      </c>
      <c r="Q5">
        <v>3.1383858829069098</v>
      </c>
      <c r="R5">
        <v>0.92206010332507304</v>
      </c>
      <c r="S5" t="str">
        <f>VLOOKUP(A5,StockNames!$A:$C,3,FALSE)</f>
        <v>Consumer Discretionary</v>
      </c>
    </row>
    <row r="6" spans="1:19" x14ac:dyDescent="0.25">
      <c r="A6" t="s">
        <v>117</v>
      </c>
      <c r="B6">
        <v>34.465736389160199</v>
      </c>
      <c r="C6">
        <v>164765794304</v>
      </c>
      <c r="D6">
        <v>12781005824</v>
      </c>
      <c r="E6">
        <v>2.2589259147643999</v>
      </c>
      <c r="F6">
        <v>0.66734802350401901</v>
      </c>
      <c r="G6">
        <v>40690.074000000001</v>
      </c>
      <c r="H6">
        <v>5657999872</v>
      </c>
      <c r="I6">
        <v>11471431168</v>
      </c>
      <c r="J6">
        <v>28838535168</v>
      </c>
      <c r="K6">
        <v>6.52</v>
      </c>
      <c r="L6">
        <v>1.29210657670989</v>
      </c>
      <c r="M6">
        <v>3.7733356195929602E-2</v>
      </c>
      <c r="N6">
        <v>0.102353991334972</v>
      </c>
      <c r="O6">
        <v>0.34646102987184002</v>
      </c>
      <c r="P6">
        <v>0.310961480635225</v>
      </c>
      <c r="Q6">
        <v>2.5139439661588399</v>
      </c>
      <c r="R6">
        <v>12.891457571719799</v>
      </c>
      <c r="S6" t="str">
        <f>VLOOKUP(A6,StockNames!$A:$C,3,FALSE)</f>
        <v>Real Estate</v>
      </c>
    </row>
    <row r="7" spans="1:19" x14ac:dyDescent="0.25">
      <c r="A7" t="s">
        <v>118</v>
      </c>
      <c r="B7">
        <v>8.4980182647705096</v>
      </c>
      <c r="C7">
        <v>18202947584</v>
      </c>
      <c r="D7">
        <v>20008032256</v>
      </c>
      <c r="E7">
        <v>1.4696140289306601</v>
      </c>
      <c r="F7">
        <v>9.4945996999740601E-2</v>
      </c>
      <c r="G7">
        <v>11879.971</v>
      </c>
      <c r="H7">
        <v>13614480384</v>
      </c>
      <c r="I7">
        <v>2397789952</v>
      </c>
      <c r="J7">
        <v>11782699008</v>
      </c>
      <c r="K7">
        <v>3.85</v>
      </c>
      <c r="L7">
        <v>0.78902150519210901</v>
      </c>
      <c r="M7">
        <v>3.3805945277486801E-2</v>
      </c>
      <c r="N7">
        <v>2.4661297922010501E-2</v>
      </c>
      <c r="O7">
        <v>0.38171792959237899</v>
      </c>
      <c r="P7">
        <v>4.5745590445707897E-2</v>
      </c>
      <c r="Q7">
        <v>4.9139829776048698</v>
      </c>
      <c r="R7">
        <v>0.90978199910394997</v>
      </c>
      <c r="S7" t="str">
        <f>VLOOKUP(A7,StockNames!$A:$C,3,FALSE)</f>
        <v>Financials</v>
      </c>
    </row>
    <row r="8" spans="1:19" x14ac:dyDescent="0.25">
      <c r="A8" t="s">
        <v>119</v>
      </c>
      <c r="B8" t="s">
        <v>105</v>
      </c>
      <c r="C8" t="s">
        <v>105</v>
      </c>
      <c r="D8" t="s">
        <v>105</v>
      </c>
      <c r="E8" t="s">
        <v>105</v>
      </c>
      <c r="F8" t="s">
        <v>105</v>
      </c>
      <c r="G8" t="s">
        <v>105</v>
      </c>
      <c r="H8" t="s">
        <v>105</v>
      </c>
      <c r="I8" t="s">
        <v>105</v>
      </c>
      <c r="J8" t="s">
        <v>105</v>
      </c>
      <c r="K8" t="s">
        <v>105</v>
      </c>
      <c r="L8" t="s">
        <v>105</v>
      </c>
      <c r="M8" t="s">
        <v>105</v>
      </c>
      <c r="N8" t="s">
        <v>105</v>
      </c>
      <c r="O8" t="s">
        <v>105</v>
      </c>
      <c r="P8" t="s">
        <v>105</v>
      </c>
      <c r="Q8" t="s">
        <v>105</v>
      </c>
      <c r="R8" t="s">
        <v>105</v>
      </c>
      <c r="S8" t="str">
        <f>VLOOKUP(A8,StockNames!$A:$C,3,FALSE)</f>
        <v>Energy</v>
      </c>
    </row>
    <row r="9" spans="1:19" x14ac:dyDescent="0.25">
      <c r="A9" t="s">
        <v>120</v>
      </c>
      <c r="B9">
        <v>10.252001762390099</v>
      </c>
      <c r="C9">
        <v>41621999616</v>
      </c>
      <c r="D9">
        <v>103472996352</v>
      </c>
      <c r="E9">
        <v>41.067054748535199</v>
      </c>
      <c r="F9">
        <v>4.0752819776534999</v>
      </c>
      <c r="G9">
        <v>39974</v>
      </c>
      <c r="H9">
        <v>2519610880</v>
      </c>
      <c r="I9">
        <v>2858999936</v>
      </c>
      <c r="J9">
        <v>25255000064</v>
      </c>
      <c r="K9">
        <v>60.5</v>
      </c>
      <c r="L9">
        <v>0.21523270162907801</v>
      </c>
      <c r="M9">
        <v>8.7632846527919799E-3</v>
      </c>
      <c r="N9">
        <v>6.7360032688487601E-2</v>
      </c>
      <c r="O9">
        <v>0.67879429336421804</v>
      </c>
      <c r="P9">
        <v>1.8755350388503102E-2</v>
      </c>
      <c r="Q9">
        <v>8.8335084397847297</v>
      </c>
      <c r="R9">
        <v>0.402249872753351</v>
      </c>
      <c r="S9" t="str">
        <f>VLOOKUP(A9,StockNames!$A:$C,3,FALSE)</f>
        <v>Utilities</v>
      </c>
    </row>
    <row r="10" spans="1:19" x14ac:dyDescent="0.25">
      <c r="A10" t="s">
        <v>121</v>
      </c>
      <c r="B10">
        <v>24.610094070434599</v>
      </c>
      <c r="C10">
        <v>22553739264</v>
      </c>
      <c r="D10">
        <v>16106418176</v>
      </c>
      <c r="E10">
        <v>13.356225013732899</v>
      </c>
      <c r="F10">
        <v>3.1490889787673999</v>
      </c>
      <c r="G10">
        <v>886.87499999999795</v>
      </c>
      <c r="H10">
        <v>1205910912</v>
      </c>
      <c r="I10">
        <v>5426231040</v>
      </c>
      <c r="J10">
        <v>648992000</v>
      </c>
      <c r="K10">
        <v>72.5</v>
      </c>
      <c r="L10">
        <v>0.34596794823030702</v>
      </c>
      <c r="M10">
        <v>1.6463116610364599E-2</v>
      </c>
      <c r="N10">
        <v>4.3435710051964102E-2</v>
      </c>
      <c r="O10">
        <v>0.184223793292868</v>
      </c>
      <c r="P10">
        <v>6.2064755003844202E-2</v>
      </c>
      <c r="Q10">
        <v>0.11960272152363099</v>
      </c>
      <c r="R10">
        <v>1.4002951505137899</v>
      </c>
      <c r="S10" t="str">
        <f>VLOOKUP(A10,StockNames!$A:$C,3,FALSE)</f>
        <v>Consumer Staples</v>
      </c>
    </row>
    <row r="11" spans="1:19" x14ac:dyDescent="0.25">
      <c r="A11" t="s">
        <v>122</v>
      </c>
      <c r="B11" t="s">
        <v>105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105</v>
      </c>
      <c r="J11" t="s">
        <v>105</v>
      </c>
      <c r="K11" t="s">
        <v>105</v>
      </c>
      <c r="L11" t="s">
        <v>105</v>
      </c>
      <c r="M11" t="s">
        <v>105</v>
      </c>
      <c r="N11" t="s">
        <v>105</v>
      </c>
      <c r="O11" t="s">
        <v>105</v>
      </c>
      <c r="P11" t="s">
        <v>105</v>
      </c>
      <c r="Q11" t="s">
        <v>105</v>
      </c>
      <c r="R11" t="s">
        <v>105</v>
      </c>
      <c r="S11" t="str">
        <f>VLOOKUP(A11,StockNames!$A:$C,3,FALSE)</f>
        <v>Materials</v>
      </c>
    </row>
    <row r="12" spans="1:19" x14ac:dyDescent="0.25">
      <c r="A12" t="s">
        <v>123</v>
      </c>
      <c r="B12">
        <v>12.8024225234985</v>
      </c>
      <c r="C12">
        <v>156175007744</v>
      </c>
      <c r="D12">
        <v>49935998976</v>
      </c>
      <c r="E12">
        <v>4.9499549865722701</v>
      </c>
      <c r="F12">
        <v>0.59795901179313704</v>
      </c>
      <c r="G12">
        <v>121679</v>
      </c>
      <c r="H12">
        <v>10088173568</v>
      </c>
      <c r="I12">
        <v>22478999552</v>
      </c>
      <c r="J12">
        <v>109071998976</v>
      </c>
      <c r="K12">
        <v>8.7899999999999991</v>
      </c>
      <c r="L12">
        <v>1.0263522812647401</v>
      </c>
      <c r="M12">
        <v>2.68984616039597E-2</v>
      </c>
      <c r="N12">
        <v>6.8027191330277306E-2</v>
      </c>
      <c r="O12">
        <v>0.56313481075907501</v>
      </c>
      <c r="P12">
        <v>0.25349824788460301</v>
      </c>
      <c r="Q12">
        <v>4.8521731905233203</v>
      </c>
      <c r="R12">
        <v>3.1275034233131098</v>
      </c>
      <c r="S12" t="str">
        <f>VLOOKUP(A12,StockNames!$A:$C,3,FALSE)</f>
        <v>Industrials</v>
      </c>
    </row>
    <row r="13" spans="1:19" x14ac:dyDescent="0.25">
      <c r="A13" t="s">
        <v>124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  <c r="G13" t="s">
        <v>105</v>
      </c>
      <c r="H13" t="s">
        <v>105</v>
      </c>
      <c r="I13" t="s">
        <v>105</v>
      </c>
      <c r="J13" t="s">
        <v>105</v>
      </c>
      <c r="K13" t="s">
        <v>105</v>
      </c>
      <c r="L13" t="s">
        <v>105</v>
      </c>
      <c r="M13" t="s">
        <v>105</v>
      </c>
      <c r="N13" t="s">
        <v>105</v>
      </c>
      <c r="O13" t="s">
        <v>105</v>
      </c>
      <c r="P13" t="s">
        <v>105</v>
      </c>
      <c r="Q13" t="s">
        <v>105</v>
      </c>
      <c r="R13" t="s">
        <v>105</v>
      </c>
      <c r="S13" t="str">
        <f>VLOOKUP(A13,StockNames!$A:$C,3,FALSE)</f>
        <v>Consumer Discretionary</v>
      </c>
    </row>
    <row r="14" spans="1:19" x14ac:dyDescent="0.25">
      <c r="A14" t="s">
        <v>125</v>
      </c>
      <c r="B14">
        <v>10.3078699111938</v>
      </c>
      <c r="C14">
        <v>7039114240</v>
      </c>
      <c r="D14">
        <v>5117040128</v>
      </c>
      <c r="E14">
        <v>3.5852999687194802</v>
      </c>
      <c r="F14">
        <v>0.35092999786138501</v>
      </c>
      <c r="G14">
        <v>327.19099999999997</v>
      </c>
      <c r="H14">
        <v>1427228032</v>
      </c>
      <c r="I14" t="s">
        <v>105</v>
      </c>
      <c r="J14">
        <v>30455000</v>
      </c>
      <c r="K14">
        <v>4.28</v>
      </c>
      <c r="L14">
        <v>0.58299018095061705</v>
      </c>
      <c r="M14">
        <v>1.68633404939991E-2</v>
      </c>
      <c r="N14">
        <v>8.1992990154529197E-2</v>
      </c>
      <c r="O14">
        <v>0.83768690857931805</v>
      </c>
      <c r="P14" t="s">
        <v>105</v>
      </c>
      <c r="Q14" t="s">
        <v>105</v>
      </c>
      <c r="R14">
        <v>1.3756222472211199</v>
      </c>
      <c r="S14" t="str">
        <f>VLOOKUP(A14,StockNames!$A:$C,3,FALSE)</f>
        <v>Industrials</v>
      </c>
    </row>
    <row r="15" spans="1:19" x14ac:dyDescent="0.25">
      <c r="A15" t="s">
        <v>126</v>
      </c>
      <c r="B15">
        <v>13.7269687652588</v>
      </c>
      <c r="C15">
        <v>3138750976</v>
      </c>
      <c r="D15">
        <v>13338171392</v>
      </c>
      <c r="E15">
        <v>2.94940090179443</v>
      </c>
      <c r="F15">
        <v>0.26941899955272702</v>
      </c>
      <c r="G15">
        <v>-2473.1179999999999</v>
      </c>
      <c r="H15">
        <v>4522332160</v>
      </c>
      <c r="I15">
        <v>1852344000</v>
      </c>
      <c r="J15">
        <v>-2779055104</v>
      </c>
      <c r="K15">
        <v>5.46</v>
      </c>
      <c r="L15">
        <v>0.49781377253783099</v>
      </c>
      <c r="M15">
        <v>1.9356369173344198E-2</v>
      </c>
      <c r="N15">
        <v>4.9344139112221103E-2</v>
      </c>
      <c r="O15">
        <v>0.54018331534696495</v>
      </c>
      <c r="P15">
        <v>7.5018190799320594E-2</v>
      </c>
      <c r="Q15">
        <v>-1.50029103881352</v>
      </c>
      <c r="R15">
        <v>0.23532093596297399</v>
      </c>
      <c r="S15" t="str">
        <f>VLOOKUP(A15,StockNames!$A:$C,3,FALSE)</f>
        <v>Health Care</v>
      </c>
    </row>
    <row r="16" spans="1:19" x14ac:dyDescent="0.25">
      <c r="A16" t="s">
        <v>127</v>
      </c>
      <c r="B16" t="s">
        <v>105</v>
      </c>
      <c r="C16" t="s">
        <v>105</v>
      </c>
      <c r="D16" t="s">
        <v>105</v>
      </c>
      <c r="E16" t="s">
        <v>105</v>
      </c>
      <c r="F16" t="s">
        <v>105</v>
      </c>
      <c r="G16" t="s">
        <v>105</v>
      </c>
      <c r="H16" t="s">
        <v>105</v>
      </c>
      <c r="I16" t="s">
        <v>105</v>
      </c>
      <c r="J16" t="s">
        <v>105</v>
      </c>
      <c r="K16" t="s">
        <v>105</v>
      </c>
      <c r="L16" t="s">
        <v>105</v>
      </c>
      <c r="M16" t="s">
        <v>105</v>
      </c>
      <c r="N16" t="s">
        <v>105</v>
      </c>
      <c r="O16" t="s">
        <v>105</v>
      </c>
      <c r="P16" t="s">
        <v>105</v>
      </c>
      <c r="Q16" t="s">
        <v>105</v>
      </c>
      <c r="R16" t="s">
        <v>105</v>
      </c>
      <c r="S16" t="str">
        <f>VLOOKUP(A16,StockNames!$A:$C,3,FALSE)</f>
        <v>Consumer Staples</v>
      </c>
    </row>
    <row r="17" spans="1:19" x14ac:dyDescent="0.25">
      <c r="A17" t="s">
        <v>128</v>
      </c>
      <c r="B17">
        <v>6.52823686599731</v>
      </c>
      <c r="C17">
        <v>20000004096</v>
      </c>
      <c r="D17">
        <v>13894072320</v>
      </c>
      <c r="E17">
        <v>4.5434269905090297</v>
      </c>
      <c r="F17">
        <v>0.38440299034118702</v>
      </c>
      <c r="G17">
        <v>14378.53500138</v>
      </c>
      <c r="H17">
        <v>3058060032</v>
      </c>
      <c r="I17" t="s">
        <v>105</v>
      </c>
      <c r="J17">
        <v>13987894272</v>
      </c>
      <c r="K17">
        <v>2.73</v>
      </c>
      <c r="L17">
        <v>0.42858440295872102</v>
      </c>
      <c r="M17">
        <v>1.0094365679186999E-2</v>
      </c>
      <c r="N17">
        <v>0.14080695616893299</v>
      </c>
      <c r="O17">
        <v>1.66425897088243</v>
      </c>
      <c r="P17" t="s">
        <v>105</v>
      </c>
      <c r="Q17" t="s">
        <v>105</v>
      </c>
      <c r="R17">
        <v>1.4394630771577801</v>
      </c>
      <c r="S17" t="str">
        <f>VLOOKUP(A17,StockNames!$A:$C,3,FALSE)</f>
        <v>Industrials</v>
      </c>
    </row>
    <row r="18" spans="1:19" x14ac:dyDescent="0.25">
      <c r="A18" t="s">
        <v>129</v>
      </c>
      <c r="B18">
        <v>1.01932001113892</v>
      </c>
      <c r="C18">
        <v>161775910912</v>
      </c>
      <c r="D18">
        <v>42909159424</v>
      </c>
      <c r="E18">
        <v>4.3505277633667001</v>
      </c>
      <c r="F18">
        <v>4.4532001018524198E-2</v>
      </c>
      <c r="G18">
        <v>135760.372</v>
      </c>
      <c r="H18">
        <v>9862976512</v>
      </c>
      <c r="I18">
        <v>14844347904</v>
      </c>
      <c r="J18">
        <v>121467740160</v>
      </c>
      <c r="K18">
        <v>3.34</v>
      </c>
      <c r="L18">
        <v>0.39479424727863299</v>
      </c>
      <c r="M18">
        <v>1.3288069109464E-2</v>
      </c>
      <c r="N18">
        <v>1.33329344366839E-2</v>
      </c>
      <c r="O18">
        <v>1.3025532225648799</v>
      </c>
      <c r="P18">
        <v>0.45061419528670899</v>
      </c>
      <c r="Q18">
        <v>8.1827602630674701</v>
      </c>
      <c r="R18">
        <v>3.7701952935837602</v>
      </c>
      <c r="S18" t="str">
        <f>VLOOKUP(A18,StockNames!$A:$C,3,FALSE)</f>
        <v>Utilities</v>
      </c>
    </row>
    <row r="19" spans="1:19" x14ac:dyDescent="0.25">
      <c r="A19" t="s">
        <v>130</v>
      </c>
      <c r="B19">
        <v>3.3790230751037602</v>
      </c>
      <c r="C19">
        <v>54278107136</v>
      </c>
      <c r="D19">
        <v>22111000576</v>
      </c>
      <c r="E19">
        <v>9.4616794586181605</v>
      </c>
      <c r="F19">
        <v>0.309465002268553</v>
      </c>
      <c r="G19">
        <v>-21103.27204032</v>
      </c>
      <c r="H19">
        <v>2336900352</v>
      </c>
      <c r="I19" t="s">
        <v>105</v>
      </c>
      <c r="J19">
        <v>-22047735808</v>
      </c>
      <c r="K19">
        <v>5.91</v>
      </c>
      <c r="L19">
        <v>0.65873593514425099</v>
      </c>
      <c r="M19">
        <v>2.1308118631919198E-2</v>
      </c>
      <c r="N19">
        <v>5.2362944546286497E-2</v>
      </c>
      <c r="O19">
        <v>1.6009609913059499</v>
      </c>
      <c r="P19" t="s">
        <v>105</v>
      </c>
      <c r="Q19" t="s">
        <v>105</v>
      </c>
      <c r="R19">
        <v>2.45480103668014</v>
      </c>
      <c r="S19" t="str">
        <f>VLOOKUP(A19,StockNames!$A:$C,3,FALSE)</f>
        <v>Industrials</v>
      </c>
    </row>
    <row r="20" spans="1:19" x14ac:dyDescent="0.25">
      <c r="A20" t="s">
        <v>131</v>
      </c>
      <c r="B20">
        <v>9.3059368133544904</v>
      </c>
      <c r="C20">
        <v>15576993792</v>
      </c>
      <c r="D20">
        <v>15845032960</v>
      </c>
      <c r="E20">
        <v>5.7229351997375497</v>
      </c>
      <c r="F20">
        <v>0.49815900623798398</v>
      </c>
      <c r="G20">
        <v>8455.5300000000007</v>
      </c>
      <c r="H20">
        <v>2768689920</v>
      </c>
      <c r="I20">
        <v>1829791040</v>
      </c>
      <c r="J20">
        <v>7102747136</v>
      </c>
      <c r="K20">
        <v>7.24</v>
      </c>
      <c r="L20">
        <v>0.39168262027835998</v>
      </c>
      <c r="M20">
        <v>1.5622341654877501E-2</v>
      </c>
      <c r="N20">
        <v>6.8806492574307196E-2</v>
      </c>
      <c r="O20">
        <v>0.79046066294717499</v>
      </c>
      <c r="P20">
        <v>9.1282689559021704E-2</v>
      </c>
      <c r="Q20">
        <v>3.8817258259172598</v>
      </c>
      <c r="R20">
        <v>0.98308371029100095</v>
      </c>
      <c r="S20" t="str">
        <f>VLOOKUP(A20,StockNames!$A:$C,3,FALSE)</f>
        <v>Utilities</v>
      </c>
    </row>
    <row r="21" spans="1:19" x14ac:dyDescent="0.25">
      <c r="A21" t="s">
        <v>132</v>
      </c>
      <c r="B21">
        <v>14.63316822052</v>
      </c>
      <c r="C21">
        <v>184132993024</v>
      </c>
      <c r="D21">
        <v>317592993792</v>
      </c>
      <c r="E21">
        <v>15.967471122741699</v>
      </c>
      <c r="F21">
        <v>2.3675540387630498</v>
      </c>
      <c r="G21">
        <v>92010</v>
      </c>
      <c r="H21">
        <v>19889999872</v>
      </c>
      <c r="I21" t="s">
        <v>105</v>
      </c>
      <c r="J21">
        <v>15726999552</v>
      </c>
      <c r="K21">
        <v>20.75</v>
      </c>
      <c r="L21">
        <v>0.97008618801081203</v>
      </c>
      <c r="M21">
        <v>2.11328374539968E-2</v>
      </c>
      <c r="N21">
        <v>0.114098989819906</v>
      </c>
      <c r="O21">
        <v>0.76951668061405798</v>
      </c>
      <c r="P21" t="s">
        <v>105</v>
      </c>
      <c r="Q21" t="s">
        <v>105</v>
      </c>
      <c r="R21">
        <v>0.57977662172419797</v>
      </c>
      <c r="S21" t="str">
        <f>VLOOKUP(A21,StockNames!$A:$C,3,FALSE)</f>
        <v>Energy</v>
      </c>
    </row>
    <row r="22" spans="1:19" x14ac:dyDescent="0.25">
      <c r="A22" t="s">
        <v>133</v>
      </c>
      <c r="B22">
        <v>4.7659139633178702</v>
      </c>
      <c r="C22">
        <v>568926336</v>
      </c>
      <c r="D22">
        <v>1441578880</v>
      </c>
      <c r="E22">
        <v>0.469431012868881</v>
      </c>
      <c r="F22">
        <v>2.82639991492033E-2</v>
      </c>
      <c r="G22">
        <v>-278.41518630000002</v>
      </c>
      <c r="H22">
        <v>3070909952</v>
      </c>
      <c r="I22">
        <v>465728032</v>
      </c>
      <c r="J22">
        <v>-307311456</v>
      </c>
      <c r="K22">
        <v>2.0499999999999998</v>
      </c>
      <c r="L22">
        <v>0.325249329844226</v>
      </c>
      <c r="M22">
        <v>2.2266657490389401E-2</v>
      </c>
      <c r="N22">
        <v>1.3787316658148E-2</v>
      </c>
      <c r="O22">
        <v>0.22899073798482</v>
      </c>
      <c r="P22">
        <v>7.3979510780843999E-2</v>
      </c>
      <c r="Q22">
        <v>-0.65985174798325197</v>
      </c>
      <c r="R22">
        <v>0.39465501603353098</v>
      </c>
      <c r="S22" t="str">
        <f>VLOOKUP(A22,StockNames!$A:$C,3,FALSE)</f>
        <v>Information Technology</v>
      </c>
    </row>
    <row r="23" spans="1:19" x14ac:dyDescent="0.25">
      <c r="A23" t="s">
        <v>134</v>
      </c>
      <c r="B23">
        <v>21.7893981933594</v>
      </c>
      <c r="C23">
        <v>6135284224</v>
      </c>
      <c r="D23">
        <v>15322373120</v>
      </c>
      <c r="E23">
        <v>2.4543209075927699</v>
      </c>
      <c r="F23">
        <v>0.45469500124454498</v>
      </c>
      <c r="G23">
        <v>-5482.44</v>
      </c>
      <c r="H23">
        <v>6243018240</v>
      </c>
      <c r="I23">
        <v>4136081920</v>
      </c>
      <c r="J23">
        <v>-5567462912</v>
      </c>
      <c r="K23">
        <v>22.8</v>
      </c>
      <c r="L23">
        <v>0.66026822130324403</v>
      </c>
      <c r="M23">
        <v>2.2520408114802801E-2</v>
      </c>
      <c r="N23">
        <v>1.9942763212480001E-2</v>
      </c>
      <c r="O23">
        <v>0.10764565384178799</v>
      </c>
      <c r="P23">
        <v>2.90575971057093E-2</v>
      </c>
      <c r="Q23">
        <v>-1.3460717219063201</v>
      </c>
      <c r="R23">
        <v>0.40041344613855701</v>
      </c>
      <c r="S23" t="str">
        <f>VLOOKUP(A23,StockNames!$A:$C,3,FALSE)</f>
        <v>Health Care</v>
      </c>
    </row>
    <row r="24" spans="1:19" x14ac:dyDescent="0.25">
      <c r="A24" t="s">
        <v>135</v>
      </c>
      <c r="B24">
        <v>13.438718795776399</v>
      </c>
      <c r="C24">
        <v>48121032704</v>
      </c>
      <c r="D24">
        <v>15635078144</v>
      </c>
      <c r="E24">
        <v>20.898694992065401</v>
      </c>
      <c r="F24">
        <v>2.6019600629806501</v>
      </c>
      <c r="G24">
        <v>17820.498</v>
      </c>
      <c r="H24">
        <v>748136576</v>
      </c>
      <c r="I24">
        <v>4484796000</v>
      </c>
      <c r="J24">
        <v>11841149952</v>
      </c>
      <c r="K24">
        <v>15.6</v>
      </c>
      <c r="L24">
        <v>0.82222285615588198</v>
      </c>
      <c r="M24">
        <v>2.2136968982734099E-2</v>
      </c>
      <c r="N24">
        <v>0.16679231172952899</v>
      </c>
      <c r="O24">
        <v>1.3396599353888099</v>
      </c>
      <c r="P24">
        <v>0.38427005620697602</v>
      </c>
      <c r="Q24">
        <v>2.6402873067136201</v>
      </c>
      <c r="R24">
        <v>3.0777609335113301</v>
      </c>
      <c r="S24" t="str">
        <f>VLOOKUP(A24,StockNames!$A:$C,3,FALSE)</f>
        <v>Real Estate</v>
      </c>
    </row>
    <row r="25" spans="1:19" x14ac:dyDescent="0.25">
      <c r="A25" t="s">
        <v>136</v>
      </c>
      <c r="B25">
        <v>15.7542991638184</v>
      </c>
      <c r="C25">
        <v>118269370368</v>
      </c>
      <c r="D25">
        <v>35257634816</v>
      </c>
      <c r="E25">
        <v>12.7417507171631</v>
      </c>
      <c r="F25">
        <v>1.91215300559998</v>
      </c>
      <c r="G25">
        <v>22604.463</v>
      </c>
      <c r="H25">
        <v>2767095040</v>
      </c>
      <c r="I25">
        <v>12921093120</v>
      </c>
      <c r="J25">
        <v>6592443904</v>
      </c>
      <c r="K25">
        <v>34.549999999999997</v>
      </c>
      <c r="L25">
        <v>0.35478302963515601</v>
      </c>
      <c r="M25">
        <v>1.83679248904315E-2</v>
      </c>
      <c r="N25">
        <v>5.5344515357452398E-2</v>
      </c>
      <c r="O25">
        <v>0.36879162712483698</v>
      </c>
      <c r="P25">
        <v>0.135153415730765</v>
      </c>
      <c r="Q25">
        <v>0.51020790909678104</v>
      </c>
      <c r="R25">
        <v>3.3544329046805199</v>
      </c>
      <c r="S25" t="str">
        <f>VLOOKUP(A25,StockNames!$A:$C,3,FALSE)</f>
        <v>Health Care</v>
      </c>
    </row>
    <row r="26" spans="1:19" x14ac:dyDescent="0.25">
      <c r="A26" t="s">
        <v>137</v>
      </c>
      <c r="B26">
        <v>14.0864171981812</v>
      </c>
      <c r="C26">
        <v>1326339063808</v>
      </c>
      <c r="D26">
        <v>145048993792</v>
      </c>
      <c r="E26">
        <v>75.868690490722699</v>
      </c>
      <c r="F26">
        <v>10.2712368965149</v>
      </c>
      <c r="G26" t="s">
        <v>105</v>
      </c>
      <c r="H26">
        <v>1911842688</v>
      </c>
      <c r="I26" t="s">
        <v>105</v>
      </c>
      <c r="J26">
        <v>-30496000000</v>
      </c>
      <c r="K26">
        <v>198</v>
      </c>
      <c r="L26">
        <v>0.32770261601731099</v>
      </c>
      <c r="M26">
        <v>1.0642600394650399E-2</v>
      </c>
      <c r="N26">
        <v>5.1874933820782301E-2</v>
      </c>
      <c r="O26">
        <v>0.38317520449859999</v>
      </c>
      <c r="P26" t="s">
        <v>105</v>
      </c>
      <c r="Q26" t="s">
        <v>105</v>
      </c>
      <c r="R26">
        <v>9.1440762816319001</v>
      </c>
      <c r="S26" t="str">
        <f>VLOOKUP(A26,StockNames!$A:$C,3,FALSE)</f>
        <v>Financials</v>
      </c>
    </row>
    <row r="27" spans="1:19" x14ac:dyDescent="0.25">
      <c r="A27" t="s">
        <v>138</v>
      </c>
      <c r="B27">
        <v>17.672916412353501</v>
      </c>
      <c r="C27">
        <v>716744320</v>
      </c>
      <c r="D27">
        <v>523838592</v>
      </c>
      <c r="E27">
        <v>0.99444097280502297</v>
      </c>
      <c r="F27">
        <v>0.15776899289266999</v>
      </c>
      <c r="G27">
        <v>540.01492244999997</v>
      </c>
      <c r="H27">
        <v>526767008</v>
      </c>
      <c r="I27" t="s">
        <v>105</v>
      </c>
      <c r="J27">
        <v>540014912</v>
      </c>
      <c r="K27">
        <v>3.78</v>
      </c>
      <c r="L27">
        <v>0.55259963045113003</v>
      </c>
      <c r="M27">
        <v>2.3038898645509599E-2</v>
      </c>
      <c r="N27">
        <v>4.1737828807584698E-2</v>
      </c>
      <c r="O27">
        <v>0.26307962243519101</v>
      </c>
      <c r="P27" t="s">
        <v>105</v>
      </c>
      <c r="Q27" t="s">
        <v>105</v>
      </c>
      <c r="R27">
        <v>1.36825413580831</v>
      </c>
      <c r="S27" t="str">
        <f>VLOOKUP(A27,StockNames!$A:$C,3,FALSE)</f>
        <v>Industrials</v>
      </c>
    </row>
    <row r="28" spans="1:19" x14ac:dyDescent="0.25">
      <c r="A28" t="s">
        <v>139</v>
      </c>
      <c r="B28">
        <v>17.737562179565401</v>
      </c>
      <c r="C28">
        <v>402143019008</v>
      </c>
      <c r="D28">
        <v>143087288320</v>
      </c>
      <c r="E28">
        <v>20.644716262817401</v>
      </c>
      <c r="F28">
        <v>3.32131391763687</v>
      </c>
      <c r="G28">
        <v>103625.064</v>
      </c>
      <c r="H28">
        <v>6930939392</v>
      </c>
      <c r="I28">
        <v>46799591424</v>
      </c>
      <c r="J28">
        <v>74289643520</v>
      </c>
      <c r="K28">
        <v>30.45</v>
      </c>
      <c r="L28">
        <v>0.92866248728600698</v>
      </c>
      <c r="M28">
        <v>1.9876437129208301E-2</v>
      </c>
      <c r="N28">
        <v>0.109074348690866</v>
      </c>
      <c r="O28">
        <v>0.67798739779367501</v>
      </c>
      <c r="P28">
        <v>0.221749398358698</v>
      </c>
      <c r="Q28">
        <v>1.5873994037029699</v>
      </c>
      <c r="R28">
        <v>2.8104734091308599</v>
      </c>
      <c r="S28" t="str">
        <f>VLOOKUP(A28,StockNames!$A:$C,3,FALSE)</f>
        <v>Real Estate</v>
      </c>
    </row>
    <row r="29" spans="1:19" x14ac:dyDescent="0.25">
      <c r="A29" t="s">
        <v>140</v>
      </c>
      <c r="B29">
        <v>9.8379535675048793</v>
      </c>
      <c r="C29">
        <v>146313314304</v>
      </c>
      <c r="D29">
        <v>15121768448</v>
      </c>
      <c r="E29">
        <v>23.175123214721701</v>
      </c>
      <c r="F29">
        <v>2.1668310761451699</v>
      </c>
      <c r="G29" t="s">
        <v>105</v>
      </c>
      <c r="H29">
        <v>652499968</v>
      </c>
      <c r="I29" t="s">
        <v>105</v>
      </c>
      <c r="J29">
        <v>-3880100096</v>
      </c>
      <c r="K29">
        <v>15.84</v>
      </c>
      <c r="L29">
        <v>0.24829125766544999</v>
      </c>
      <c r="M29">
        <v>7.67950487233414E-3</v>
      </c>
      <c r="N29">
        <v>0.136794891170781</v>
      </c>
      <c r="O29">
        <v>1.46307596052536</v>
      </c>
      <c r="P29" t="s">
        <v>105</v>
      </c>
      <c r="Q29" t="s">
        <v>105</v>
      </c>
      <c r="R29">
        <v>9.6756748264685495</v>
      </c>
      <c r="S29" t="str">
        <f>VLOOKUP(A29,StockNames!$A:$C,3,FALSE)</f>
        <v>Financials</v>
      </c>
    </row>
    <row r="30" spans="1:19" x14ac:dyDescent="0.25">
      <c r="A30" t="s">
        <v>141</v>
      </c>
      <c r="B30">
        <v>25.2988986968994</v>
      </c>
      <c r="C30">
        <v>9918178304</v>
      </c>
      <c r="D30">
        <v>4213092096</v>
      </c>
      <c r="E30">
        <v>6.6135230064392099</v>
      </c>
      <c r="F30">
        <v>1.47668796777725</v>
      </c>
      <c r="G30">
        <v>4193.1270000000004</v>
      </c>
      <c r="H30">
        <v>637042048</v>
      </c>
      <c r="I30">
        <v>2000622976</v>
      </c>
      <c r="J30">
        <v>4193126912</v>
      </c>
      <c r="K30">
        <v>58.9</v>
      </c>
      <c r="L30">
        <v>0.50134474445198296</v>
      </c>
      <c r="M30">
        <v>2.4804992925070601E-2</v>
      </c>
      <c r="N30">
        <v>2.5071103018289499E-2</v>
      </c>
      <c r="O30">
        <v>0.11228392201085199</v>
      </c>
      <c r="P30">
        <v>5.3318977198336601E-2</v>
      </c>
      <c r="Q30">
        <v>2.0959106049974698</v>
      </c>
      <c r="R30">
        <v>2.3541328027024502</v>
      </c>
      <c r="S30" t="str">
        <f>VLOOKUP(A30,StockNames!$A:$C,3,FALSE)</f>
        <v>Consumer Staples</v>
      </c>
    </row>
    <row r="31" spans="1:19" x14ac:dyDescent="0.25">
      <c r="A31" t="s">
        <v>142</v>
      </c>
      <c r="B31">
        <v>10.7253932952881</v>
      </c>
      <c r="C31">
        <v>144158998528</v>
      </c>
      <c r="D31">
        <v>291552002048</v>
      </c>
      <c r="E31">
        <v>78.851150512695298</v>
      </c>
      <c r="F31">
        <v>8.0708320140838605</v>
      </c>
      <c r="G31">
        <v>35251</v>
      </c>
      <c r="H31">
        <v>3697498624</v>
      </c>
      <c r="I31">
        <v>27334000640</v>
      </c>
      <c r="J31">
        <v>17622999040</v>
      </c>
      <c r="K31">
        <v>67.8</v>
      </c>
      <c r="L31">
        <v>0.42162580941129502</v>
      </c>
      <c r="M31">
        <v>1.09585885676209E-2</v>
      </c>
      <c r="N31">
        <v>0.11903882026672399</v>
      </c>
      <c r="O31">
        <v>1.1629963202462399</v>
      </c>
      <c r="P31">
        <v>0.109034873553566</v>
      </c>
      <c r="Q31">
        <v>0.64472812714472805</v>
      </c>
      <c r="R31">
        <v>0.49445381103665398</v>
      </c>
      <c r="S31" t="str">
        <f>VLOOKUP(A31,StockNames!$A:$C,3,FALSE)</f>
        <v>Real Estate</v>
      </c>
    </row>
    <row r="32" spans="1:19" x14ac:dyDescent="0.25">
      <c r="A32" t="s">
        <v>143</v>
      </c>
      <c r="B32">
        <v>17.418498992919901</v>
      </c>
      <c r="C32">
        <v>11155923968</v>
      </c>
      <c r="D32">
        <v>26522951680</v>
      </c>
      <c r="E32">
        <v>5.2569937705993697</v>
      </c>
      <c r="F32">
        <v>0.86778101325035095</v>
      </c>
      <c r="G32">
        <v>4010.2260000000001</v>
      </c>
      <c r="H32">
        <v>5045268992</v>
      </c>
      <c r="I32">
        <v>-1126750016</v>
      </c>
      <c r="J32">
        <v>3832969984</v>
      </c>
      <c r="K32">
        <v>14.76</v>
      </c>
      <c r="L32">
        <v>0.86321581858374696</v>
      </c>
      <c r="M32">
        <v>2.8370819525524501E-2</v>
      </c>
      <c r="N32">
        <v>5.8792751575227002E-2</v>
      </c>
      <c r="O32">
        <v>0.35616488960700299</v>
      </c>
      <c r="P32">
        <v>-1.5130624942870499E-2</v>
      </c>
      <c r="Q32">
        <v>-3.4017927043011502</v>
      </c>
      <c r="R32">
        <v>0.42061396870893097</v>
      </c>
      <c r="S32" t="str">
        <f>VLOOKUP(A32,StockNames!$A:$C,3,FALSE)</f>
        <v>Consumer Discretionary</v>
      </c>
    </row>
    <row r="33" spans="1:19" x14ac:dyDescent="0.25">
      <c r="A33" t="s">
        <v>144</v>
      </c>
      <c r="B33">
        <v>10.010311126709</v>
      </c>
      <c r="C33">
        <v>1374652032</v>
      </c>
      <c r="D33">
        <v>3174387968</v>
      </c>
      <c r="E33">
        <v>1.2357029914855999</v>
      </c>
      <c r="F33">
        <v>0.12316700071096399</v>
      </c>
      <c r="G33">
        <v>-126.92400000000001</v>
      </c>
      <c r="H33">
        <v>2568892928</v>
      </c>
      <c r="I33">
        <v>470570000</v>
      </c>
      <c r="J33">
        <v>-126924000</v>
      </c>
      <c r="K33">
        <v>3.32</v>
      </c>
      <c r="L33">
        <v>0.15538785404773101</v>
      </c>
      <c r="M33">
        <v>1.7723342007883999E-2</v>
      </c>
      <c r="N33">
        <v>3.7098494190049403E-2</v>
      </c>
      <c r="O33">
        <v>0.37219969623060201</v>
      </c>
      <c r="P33">
        <v>5.5174722298338301E-2</v>
      </c>
      <c r="Q33">
        <v>-0.26972395180313202</v>
      </c>
      <c r="R33">
        <v>0.43304474621799</v>
      </c>
      <c r="S33" t="str">
        <f>VLOOKUP(A33,StockNames!$A:$C,3,FALSE)</f>
        <v>Consumer Staples</v>
      </c>
    </row>
    <row r="34" spans="1:19" x14ac:dyDescent="0.25">
      <c r="A34" t="s">
        <v>145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105</v>
      </c>
      <c r="J34" t="s">
        <v>105</v>
      </c>
      <c r="K34" t="s">
        <v>105</v>
      </c>
      <c r="L34" t="s">
        <v>105</v>
      </c>
      <c r="M34" t="s">
        <v>105</v>
      </c>
      <c r="N34" t="s">
        <v>105</v>
      </c>
      <c r="O34" t="s">
        <v>105</v>
      </c>
      <c r="P34" t="s">
        <v>105</v>
      </c>
      <c r="Q34" t="s">
        <v>105</v>
      </c>
      <c r="R34" t="s">
        <v>105</v>
      </c>
      <c r="S34" t="str">
        <f>VLOOKUP(A34,StockNames!$A:$C,3,FALSE)</f>
        <v>Consumer Staples</v>
      </c>
    </row>
    <row r="35" spans="1:19" x14ac:dyDescent="0.25">
      <c r="A35" t="s">
        <v>146</v>
      </c>
      <c r="B35">
        <v>135.70277404785199</v>
      </c>
      <c r="C35">
        <v>39994982400</v>
      </c>
      <c r="D35">
        <v>3000758016</v>
      </c>
      <c r="E35">
        <v>0.57751101255416903</v>
      </c>
      <c r="F35">
        <v>0.71687200665473905</v>
      </c>
      <c r="G35">
        <v>22883.615000000002</v>
      </c>
      <c r="H35">
        <v>5196017152</v>
      </c>
      <c r="I35">
        <v>8145620992</v>
      </c>
      <c r="J35">
        <v>22883614720</v>
      </c>
      <c r="K35">
        <v>28.8</v>
      </c>
      <c r="L35">
        <v>0.74016481520492605</v>
      </c>
      <c r="M35">
        <v>2.2670296562857E-2</v>
      </c>
      <c r="N35">
        <v>2.4891389119956201E-2</v>
      </c>
      <c r="O35">
        <v>2.00524657136864E-2</v>
      </c>
      <c r="P35">
        <v>5.4432849372456203E-2</v>
      </c>
      <c r="Q35">
        <v>2.8093149365130698</v>
      </c>
      <c r="R35">
        <v>13.328293113522401</v>
      </c>
      <c r="S35" t="str">
        <f>VLOOKUP(A35,StockNames!$A:$C,3,FALSE)</f>
        <v>Consumer Discretionary</v>
      </c>
    </row>
    <row r="36" spans="1:19" x14ac:dyDescent="0.25">
      <c r="A36" t="s">
        <v>147</v>
      </c>
      <c r="B36" t="s">
        <v>105</v>
      </c>
      <c r="C36" t="s">
        <v>105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  <c r="I36" t="s">
        <v>105</v>
      </c>
      <c r="J36" t="s">
        <v>105</v>
      </c>
      <c r="K36" t="s">
        <v>105</v>
      </c>
      <c r="L36" t="s">
        <v>105</v>
      </c>
      <c r="M36" t="s">
        <v>105</v>
      </c>
      <c r="N36" t="s">
        <v>105</v>
      </c>
      <c r="O36" t="s">
        <v>105</v>
      </c>
      <c r="P36" t="s">
        <v>105</v>
      </c>
      <c r="Q36" t="s">
        <v>105</v>
      </c>
      <c r="R36" t="s">
        <v>105</v>
      </c>
      <c r="S36" t="str">
        <f>VLOOKUP(A36,StockNames!$A:$C,3,FALSE)</f>
        <v>Materials</v>
      </c>
    </row>
    <row r="37" spans="1:19" x14ac:dyDescent="0.25">
      <c r="A37" t="s">
        <v>148</v>
      </c>
      <c r="B37">
        <v>3.4617779254913299</v>
      </c>
      <c r="C37">
        <v>33590788096</v>
      </c>
      <c r="D37">
        <v>27433213952</v>
      </c>
      <c r="E37">
        <v>6.8038167953491202</v>
      </c>
      <c r="F37">
        <v>0.235859990119934</v>
      </c>
      <c r="G37">
        <v>22942.96226072</v>
      </c>
      <c r="H37">
        <v>4032033024</v>
      </c>
      <c r="I37" t="s">
        <v>105</v>
      </c>
      <c r="J37">
        <v>22737754112</v>
      </c>
      <c r="K37">
        <v>4.1100000000000003</v>
      </c>
      <c r="L37">
        <v>0.36640272490929598</v>
      </c>
      <c r="M37">
        <v>1.14810016625807E-2</v>
      </c>
      <c r="N37">
        <v>5.73868589099596E-2</v>
      </c>
      <c r="O37">
        <v>1.6554298772139</v>
      </c>
      <c r="P37" t="s">
        <v>105</v>
      </c>
      <c r="Q37" t="s">
        <v>105</v>
      </c>
      <c r="R37">
        <v>1.22445689939115</v>
      </c>
      <c r="S37" t="str">
        <f>VLOOKUP(A37,StockNames!$A:$C,3,FALSE)</f>
        <v>Industrials</v>
      </c>
    </row>
    <row r="38" spans="1:19" x14ac:dyDescent="0.25">
      <c r="A38" t="s">
        <v>149</v>
      </c>
      <c r="B38">
        <v>10.6010799407959</v>
      </c>
      <c r="C38">
        <v>269799008</v>
      </c>
      <c r="D38">
        <v>3001369088</v>
      </c>
      <c r="E38">
        <v>1.58183598518372</v>
      </c>
      <c r="F38">
        <v>0.15841000527143501</v>
      </c>
      <c r="G38">
        <v>-499.99</v>
      </c>
      <c r="H38">
        <v>1897395968</v>
      </c>
      <c r="I38">
        <v>98767000</v>
      </c>
      <c r="J38">
        <v>-499990016</v>
      </c>
      <c r="K38">
        <v>3.08</v>
      </c>
      <c r="L38">
        <v>-0.11601456107172101</v>
      </c>
      <c r="M38">
        <v>2.5682382459978899E-2</v>
      </c>
      <c r="N38">
        <v>5.14318198933231E-2</v>
      </c>
      <c r="O38">
        <v>0.51358311207263596</v>
      </c>
      <c r="P38">
        <v>1.6900642289002499E-2</v>
      </c>
      <c r="Q38">
        <v>-5.0623185476930601</v>
      </c>
      <c r="R38">
        <v>8.9891979323270796E-2</v>
      </c>
      <c r="S38" t="str">
        <f>VLOOKUP(A38,StockNames!$A:$C,3,FALSE)</f>
        <v>Financials</v>
      </c>
    </row>
    <row r="39" spans="1:19" x14ac:dyDescent="0.25">
      <c r="A39" t="s">
        <v>150</v>
      </c>
      <c r="B39">
        <v>4.3295822143554696</v>
      </c>
      <c r="C39">
        <v>46962143232</v>
      </c>
      <c r="D39">
        <v>38068260864</v>
      </c>
      <c r="E39">
        <v>4.99237108230591</v>
      </c>
      <c r="F39">
        <v>1.46540901809931</v>
      </c>
      <c r="G39">
        <v>18463.352991209998</v>
      </c>
      <c r="H39">
        <v>7625287168</v>
      </c>
      <c r="I39" t="s">
        <v>105</v>
      </c>
      <c r="J39">
        <v>17819987968</v>
      </c>
      <c r="K39">
        <v>3.42</v>
      </c>
      <c r="L39">
        <v>0.90319069832000198</v>
      </c>
      <c r="M39">
        <v>2.1885793545718901E-2</v>
      </c>
      <c r="N39">
        <v>0.42848216903488601</v>
      </c>
      <c r="O39">
        <v>1.4597576264052401</v>
      </c>
      <c r="P39" t="s">
        <v>105</v>
      </c>
      <c r="Q39" t="s">
        <v>105</v>
      </c>
      <c r="R39">
        <v>1.2336298576857401</v>
      </c>
      <c r="S39" t="str">
        <f>VLOOKUP(A39,StockNames!$A:$C,3,FALSE)</f>
        <v>Industrials</v>
      </c>
    </row>
    <row r="40" spans="1:19" x14ac:dyDescent="0.25">
      <c r="A40" t="s">
        <v>151</v>
      </c>
      <c r="B40">
        <v>9.1469936370849592</v>
      </c>
      <c r="C40">
        <v>3545039872</v>
      </c>
      <c r="D40">
        <v>10125075456</v>
      </c>
      <c r="E40">
        <v>14.9575653076172</v>
      </c>
      <c r="F40">
        <v>1.2945110201835599</v>
      </c>
      <c r="G40">
        <v>855.08799999999997</v>
      </c>
      <c r="H40">
        <v>676920000</v>
      </c>
      <c r="I40">
        <v>1211115008</v>
      </c>
      <c r="J40">
        <v>855088000</v>
      </c>
      <c r="K40">
        <v>17.22</v>
      </c>
      <c r="L40">
        <v>0.219215290811548</v>
      </c>
      <c r="M40">
        <v>1.27662722477775E-2</v>
      </c>
      <c r="N40">
        <v>7.5174855992076697E-2</v>
      </c>
      <c r="O40">
        <v>0.86861587152248598</v>
      </c>
      <c r="P40">
        <v>0.103899835783189</v>
      </c>
      <c r="Q40">
        <v>0.70603369155838303</v>
      </c>
      <c r="R40">
        <v>0.35012478547991999</v>
      </c>
      <c r="S40" t="str">
        <f>VLOOKUP(A40,StockNames!$A:$C,3,FALSE)</f>
        <v>Consumer Discretionary</v>
      </c>
    </row>
    <row r="41" spans="1:19" x14ac:dyDescent="0.25">
      <c r="A41" t="s">
        <v>152</v>
      </c>
      <c r="B41" t="s">
        <v>105</v>
      </c>
      <c r="C41" t="s">
        <v>105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t="s">
        <v>105</v>
      </c>
      <c r="K41" t="s">
        <v>105</v>
      </c>
      <c r="L41" t="s">
        <v>105</v>
      </c>
      <c r="M41" t="s">
        <v>105</v>
      </c>
      <c r="N41" t="s">
        <v>105</v>
      </c>
      <c r="O41" t="s">
        <v>105</v>
      </c>
      <c r="P41" t="s">
        <v>105</v>
      </c>
      <c r="Q41" t="s">
        <v>105</v>
      </c>
      <c r="R41" t="s">
        <v>105</v>
      </c>
      <c r="S41" t="str">
        <f>VLOOKUP(A41,StockNames!$A:$C,3,FALSE)</f>
        <v>Information Technology</v>
      </c>
    </row>
    <row r="42" spans="1:19" x14ac:dyDescent="0.25">
      <c r="A42" s="6" t="s">
        <v>153</v>
      </c>
      <c r="B42">
        <v>17.470382690429702</v>
      </c>
      <c r="C42">
        <v>20348803072</v>
      </c>
      <c r="D42">
        <v>20880920576</v>
      </c>
      <c r="E42">
        <v>7.4512429237365696</v>
      </c>
      <c r="F42">
        <v>1.2057789862155901</v>
      </c>
      <c r="G42">
        <v>-14585.821</v>
      </c>
      <c r="H42">
        <v>2802340352</v>
      </c>
      <c r="I42">
        <v>4429215104</v>
      </c>
      <c r="J42">
        <v>-16797494272</v>
      </c>
      <c r="K42">
        <v>27.3</v>
      </c>
      <c r="L42">
        <v>0.62580263350313103</v>
      </c>
      <c r="M42">
        <v>2.25547922652009E-2</v>
      </c>
      <c r="N42">
        <v>4.4167728432805503E-2</v>
      </c>
      <c r="O42">
        <v>0.27293930123577198</v>
      </c>
      <c r="P42">
        <v>5.7895302516803297E-2</v>
      </c>
      <c r="Q42">
        <v>-3.7924313625748902</v>
      </c>
      <c r="R42">
        <v>0.97451656874689696</v>
      </c>
      <c r="S42" t="str">
        <f>VLOOKUP(A42,StockNames!$A:$C,3,FALSE)</f>
        <v>Consumer Discretionary</v>
      </c>
    </row>
    <row r="43" spans="1:19" x14ac:dyDescent="0.25">
      <c r="A43" t="s">
        <v>154</v>
      </c>
      <c r="B43">
        <v>17.570123672485401</v>
      </c>
      <c r="C43">
        <v>117616984064</v>
      </c>
      <c r="D43">
        <v>47410864128</v>
      </c>
      <c r="E43">
        <v>9.6520175933837908</v>
      </c>
      <c r="F43">
        <v>1.4963079690933201</v>
      </c>
      <c r="G43">
        <v>81502.788</v>
      </c>
      <c r="H43">
        <v>4912015872</v>
      </c>
      <c r="I43">
        <v>15307938816</v>
      </c>
      <c r="J43">
        <v>49218011136</v>
      </c>
      <c r="K43">
        <v>11.34</v>
      </c>
      <c r="L43">
        <v>1.3424647027516701</v>
      </c>
      <c r="M43">
        <v>3.1543966472681498E-2</v>
      </c>
      <c r="N43">
        <v>0.13194955635743599</v>
      </c>
      <c r="O43">
        <v>0.851147935924496</v>
      </c>
      <c r="P43">
        <v>0.27481679236769102</v>
      </c>
      <c r="Q43">
        <v>3.21519518255174</v>
      </c>
      <c r="R43">
        <v>2.4808023693990702</v>
      </c>
      <c r="S43" t="str">
        <f>VLOOKUP(A43,StockNames!$A:$C,3,FALSE)</f>
        <v>Energy</v>
      </c>
    </row>
    <row r="44" spans="1:19" x14ac:dyDescent="0.25">
      <c r="A44" t="s">
        <v>155</v>
      </c>
      <c r="B44">
        <v>25.370775222778299</v>
      </c>
      <c r="C44">
        <v>9994598400</v>
      </c>
      <c r="D44">
        <v>11056581632</v>
      </c>
      <c r="E44">
        <v>1.4916750192642201</v>
      </c>
      <c r="F44">
        <v>0.33779099583625799</v>
      </c>
      <c r="G44">
        <v>-1639.18468307888</v>
      </c>
      <c r="H44">
        <v>7412192256</v>
      </c>
      <c r="I44">
        <v>4317308352</v>
      </c>
      <c r="J44">
        <v>-5796866560</v>
      </c>
      <c r="K44">
        <v>19.079999999999998</v>
      </c>
      <c r="L44">
        <v>0.79947841517333296</v>
      </c>
      <c r="M44">
        <v>2.6091916790609401E-2</v>
      </c>
      <c r="N44">
        <v>1.7703930599384601E-2</v>
      </c>
      <c r="O44">
        <v>7.8180032456195994E-2</v>
      </c>
      <c r="P44">
        <v>3.0527274178699201E-2</v>
      </c>
      <c r="Q44">
        <v>-1.3427038532734401</v>
      </c>
      <c r="R44">
        <v>0.90395012967421995</v>
      </c>
      <c r="S44" t="str">
        <f>VLOOKUP(A44,StockNames!$A:$C,3,FALSE)</f>
        <v>Health Care</v>
      </c>
    </row>
    <row r="45" spans="1:19" x14ac:dyDescent="0.25">
      <c r="A45" t="s">
        <v>156</v>
      </c>
      <c r="B45">
        <v>11.3388023376465</v>
      </c>
      <c r="C45">
        <v>643238592512</v>
      </c>
      <c r="D45">
        <v>149411987456</v>
      </c>
      <c r="E45">
        <v>11.0027256011963</v>
      </c>
      <c r="F45">
        <v>1.1711309850215901</v>
      </c>
      <c r="G45">
        <v>93116.92</v>
      </c>
      <c r="H45">
        <v>13579541504</v>
      </c>
      <c r="I45">
        <v>35747761152</v>
      </c>
      <c r="J45">
        <v>63880056832</v>
      </c>
      <c r="K45">
        <v>9.11</v>
      </c>
      <c r="L45">
        <v>0.56833354754507104</v>
      </c>
      <c r="M45">
        <v>1.1488978947413801E-2</v>
      </c>
      <c r="N45">
        <v>0.12855444401993299</v>
      </c>
      <c r="O45">
        <v>1.2077635127548101</v>
      </c>
      <c r="P45">
        <v>0.28896486262163601</v>
      </c>
      <c r="Q45">
        <v>1.78696664555806</v>
      </c>
      <c r="R45">
        <v>4.3051337678071198</v>
      </c>
      <c r="S45" t="str">
        <f>VLOOKUP(A45,StockNames!$A:$C,3,FALSE)</f>
        <v>Industrials</v>
      </c>
    </row>
    <row r="46" spans="1:19" x14ac:dyDescent="0.25">
      <c r="A46" t="s">
        <v>157</v>
      </c>
      <c r="B46">
        <v>9.2920103073120099</v>
      </c>
      <c r="C46">
        <v>97961902080</v>
      </c>
      <c r="D46">
        <v>28296364032</v>
      </c>
      <c r="E46">
        <v>7.7280020713806197</v>
      </c>
      <c r="F46">
        <v>0.67236799001693703</v>
      </c>
      <c r="G46">
        <v>24738.089</v>
      </c>
      <c r="H46">
        <v>3661537024</v>
      </c>
      <c r="I46">
        <v>5001023104</v>
      </c>
      <c r="J46">
        <v>22217871360</v>
      </c>
      <c r="K46">
        <v>3.79</v>
      </c>
      <c r="L46">
        <v>0.98397996653423203</v>
      </c>
      <c r="M46">
        <v>2.4691013048687802E-2</v>
      </c>
      <c r="N46">
        <v>0.177405802115287</v>
      </c>
      <c r="O46">
        <v>2.0390506784645401</v>
      </c>
      <c r="P46">
        <v>0.36037565675621402</v>
      </c>
      <c r="Q46">
        <v>4.4426652102905404</v>
      </c>
      <c r="R46">
        <v>3.4619961055496802</v>
      </c>
      <c r="S46" t="str">
        <f>VLOOKUP(A46,StockNames!$A:$C,3,FALSE)</f>
        <v>Real Estate</v>
      </c>
    </row>
    <row r="47" spans="1:19" x14ac:dyDescent="0.25">
      <c r="A47" t="s">
        <v>158</v>
      </c>
      <c r="B47">
        <v>18.379840850830099</v>
      </c>
      <c r="C47">
        <v>39594479616</v>
      </c>
      <c r="D47">
        <v>21992648704</v>
      </c>
      <c r="E47">
        <v>9.8887233734130895</v>
      </c>
      <c r="F47">
        <v>1.67677903175354</v>
      </c>
      <c r="G47">
        <v>8374.0619999999999</v>
      </c>
      <c r="H47">
        <v>2224012800</v>
      </c>
      <c r="I47">
        <v>7774939904</v>
      </c>
      <c r="J47">
        <v>1197384960</v>
      </c>
      <c r="K47">
        <v>29.25</v>
      </c>
      <c r="L47">
        <v>0.39537364120155</v>
      </c>
      <c r="M47">
        <v>1.8677886387135099E-2</v>
      </c>
      <c r="N47">
        <v>5.7325778863368898E-2</v>
      </c>
      <c r="O47">
        <v>0.33807601276625998</v>
      </c>
      <c r="P47">
        <v>0.119518141725933</v>
      </c>
      <c r="Q47">
        <v>0.15400568683289501</v>
      </c>
      <c r="R47">
        <v>1.8003506603003501</v>
      </c>
      <c r="S47" t="str">
        <f>VLOOKUP(A47,StockNames!$A:$C,3,FALSE)</f>
        <v>Utilities</v>
      </c>
    </row>
    <row r="48" spans="1:19" x14ac:dyDescent="0.25">
      <c r="A48" t="s">
        <v>159</v>
      </c>
      <c r="B48">
        <v>9.4746780395507795</v>
      </c>
      <c r="C48">
        <v>1071494016</v>
      </c>
      <c r="D48">
        <v>1070392000</v>
      </c>
      <c r="E48">
        <v>0.93016797304153398</v>
      </c>
      <c r="F48">
        <v>8.1105996388942003E-2</v>
      </c>
      <c r="G48">
        <v>533.03</v>
      </c>
      <c r="H48">
        <v>1150751360</v>
      </c>
      <c r="I48">
        <v>210200000</v>
      </c>
      <c r="J48">
        <v>499424000</v>
      </c>
      <c r="K48">
        <v>4.62</v>
      </c>
      <c r="L48">
        <v>0.20145829729971301</v>
      </c>
      <c r="M48">
        <v>1.8878117355667599E-2</v>
      </c>
      <c r="N48">
        <v>1.7555410473796999E-2</v>
      </c>
      <c r="O48">
        <v>0.20133505909989899</v>
      </c>
      <c r="P48">
        <v>3.9537499165951798E-2</v>
      </c>
      <c r="Q48">
        <v>2.3759467174119902</v>
      </c>
      <c r="R48">
        <v>1.0010295443164701</v>
      </c>
      <c r="S48" t="str">
        <f>VLOOKUP(A48,StockNames!$A:$C,3,FALSE)</f>
        <v>Industrials</v>
      </c>
    </row>
    <row r="49" spans="1:19" x14ac:dyDescent="0.25">
      <c r="A49" t="s">
        <v>160</v>
      </c>
      <c r="B49">
        <v>10.9970483779907</v>
      </c>
      <c r="C49">
        <v>3137619968</v>
      </c>
      <c r="D49">
        <v>5400622080</v>
      </c>
      <c r="E49">
        <v>1.7665760517120399</v>
      </c>
      <c r="F49">
        <v>0.17956000007688999</v>
      </c>
      <c r="G49">
        <v>2524.7860000000001</v>
      </c>
      <c r="H49">
        <v>3057112832</v>
      </c>
      <c r="I49" t="s">
        <v>105</v>
      </c>
      <c r="J49">
        <v>1824546944</v>
      </c>
      <c r="K49">
        <v>7.02</v>
      </c>
      <c r="L49">
        <v>0.40139345665340997</v>
      </c>
      <c r="M49">
        <v>1.55641781826527E-2</v>
      </c>
      <c r="N49">
        <v>2.5578347589300599E-2</v>
      </c>
      <c r="O49">
        <v>0.25164901021538999</v>
      </c>
      <c r="P49" t="s">
        <v>105</v>
      </c>
      <c r="Q49" t="s">
        <v>105</v>
      </c>
      <c r="R49">
        <v>0.58097380663229103</v>
      </c>
      <c r="S49" t="str">
        <f>VLOOKUP(A49,StockNames!$A:$C,3,FALSE)</f>
        <v>Industrials</v>
      </c>
    </row>
    <row r="50" spans="1:19" x14ac:dyDescent="0.25">
      <c r="A50" t="s">
        <v>161</v>
      </c>
      <c r="B50">
        <v>10.9341630935669</v>
      </c>
      <c r="C50">
        <v>112980000768</v>
      </c>
      <c r="D50">
        <v>293124997120</v>
      </c>
      <c r="E50">
        <v>73.262931823730497</v>
      </c>
      <c r="F50">
        <v>7.6077327728271502</v>
      </c>
      <c r="G50">
        <v>59364</v>
      </c>
      <c r="H50">
        <v>4000999936</v>
      </c>
      <c r="I50">
        <v>23586999296</v>
      </c>
      <c r="J50">
        <v>53876998144</v>
      </c>
      <c r="K50">
        <v>51.05</v>
      </c>
      <c r="L50">
        <v>0.47730723915179701</v>
      </c>
      <c r="M50">
        <v>1.18234681786421E-2</v>
      </c>
      <c r="N50">
        <v>0.14902512777330401</v>
      </c>
      <c r="O50">
        <v>1.43512109351088</v>
      </c>
      <c r="P50">
        <v>0.115480399331701</v>
      </c>
      <c r="Q50">
        <v>2.2841819541299899</v>
      </c>
      <c r="R50">
        <v>0.38543284222787799</v>
      </c>
      <c r="S50" t="str">
        <f>VLOOKUP(A50,StockNames!$A:$C,3,FALSE)</f>
        <v>Real Estate</v>
      </c>
    </row>
    <row r="51" spans="1:19" x14ac:dyDescent="0.25">
      <c r="A51" t="s">
        <v>162</v>
      </c>
      <c r="B51">
        <v>13.1227979660034</v>
      </c>
      <c r="C51">
        <v>11817799680</v>
      </c>
      <c r="D51">
        <v>1211399936</v>
      </c>
      <c r="E51">
        <v>0.152125999331474</v>
      </c>
      <c r="F51">
        <v>1.8454000353813199E-2</v>
      </c>
      <c r="G51">
        <v>10016.799999999999</v>
      </c>
      <c r="H51">
        <v>7963133952</v>
      </c>
      <c r="I51">
        <v>2085699968</v>
      </c>
      <c r="J51">
        <v>8256399872</v>
      </c>
      <c r="K51">
        <v>5.84</v>
      </c>
      <c r="L51">
        <v>1.28288856670008</v>
      </c>
      <c r="M51">
        <v>3.4447088004932798E-2</v>
      </c>
      <c r="N51">
        <v>3.15993156743377E-3</v>
      </c>
      <c r="O51">
        <v>2.6048972488266101E-2</v>
      </c>
      <c r="P51">
        <v>4.4849217746001799E-2</v>
      </c>
      <c r="Q51">
        <v>3.9585750580977099</v>
      </c>
      <c r="R51">
        <v>9.7554897675015209</v>
      </c>
      <c r="S51" t="str">
        <f>VLOOKUP(A51,StockNames!$A:$C,3,FALSE)</f>
        <v>Materials</v>
      </c>
    </row>
    <row r="52" spans="1:19" x14ac:dyDescent="0.25">
      <c r="A52" t="s">
        <v>163</v>
      </c>
      <c r="B52">
        <v>111.944610595703</v>
      </c>
      <c r="C52">
        <v>17587292160</v>
      </c>
      <c r="D52">
        <v>4044484096</v>
      </c>
      <c r="E52">
        <v>2.5237228870391801</v>
      </c>
      <c r="F52">
        <v>1.7942140102386499</v>
      </c>
      <c r="G52">
        <v>5083.4579999999996</v>
      </c>
      <c r="H52">
        <v>1602586496</v>
      </c>
      <c r="I52">
        <v>3117161984</v>
      </c>
      <c r="J52">
        <v>5083458048</v>
      </c>
      <c r="K52">
        <v>16.600000000000001</v>
      </c>
      <c r="L52">
        <v>0.337875420955981</v>
      </c>
      <c r="M52">
        <v>1.4498008889884799E-2</v>
      </c>
      <c r="N52">
        <v>0.108085181339678</v>
      </c>
      <c r="O52">
        <v>0.15203149921922801</v>
      </c>
      <c r="P52">
        <v>0.117173585947456</v>
      </c>
      <c r="Q52">
        <v>1.6307968832202999</v>
      </c>
      <c r="R52">
        <v>4.34846367115001</v>
      </c>
      <c r="S52" t="str">
        <f>VLOOKUP(A52,StockNames!$A:$C,3,FALSE)</f>
        <v>Consumer Discretionary</v>
      </c>
    </row>
    <row r="53" spans="1:19" x14ac:dyDescent="0.25">
      <c r="A53" t="s">
        <v>164</v>
      </c>
      <c r="B53" t="s">
        <v>105</v>
      </c>
      <c r="C53" t="s">
        <v>105</v>
      </c>
      <c r="D53" t="s">
        <v>105</v>
      </c>
      <c r="E53" t="s">
        <v>105</v>
      </c>
      <c r="F53" t="s">
        <v>105</v>
      </c>
      <c r="G53" t="s">
        <v>105</v>
      </c>
      <c r="H53" t="s">
        <v>105</v>
      </c>
      <c r="I53" t="s">
        <v>105</v>
      </c>
      <c r="J53" t="s">
        <v>105</v>
      </c>
      <c r="K53" t="s">
        <v>105</v>
      </c>
      <c r="L53" t="s">
        <v>105</v>
      </c>
      <c r="M53" t="s">
        <v>105</v>
      </c>
      <c r="N53" t="s">
        <v>105</v>
      </c>
      <c r="O53" t="s">
        <v>105</v>
      </c>
      <c r="P53" t="s">
        <v>105</v>
      </c>
      <c r="Q53" t="s">
        <v>105</v>
      </c>
      <c r="R53" t="s">
        <v>105</v>
      </c>
      <c r="S53" t="str">
        <f>VLOOKUP(A53,StockNames!$A:$C,3,FALSE)</f>
        <v>Consumer Staples</v>
      </c>
    </row>
    <row r="54" spans="1:19" x14ac:dyDescent="0.25">
      <c r="A54" t="s">
        <v>165</v>
      </c>
      <c r="B54">
        <v>-10.0858154296875</v>
      </c>
      <c r="C54">
        <v>5894833152</v>
      </c>
      <c r="D54">
        <v>3169894912</v>
      </c>
      <c r="E54">
        <v>0.66350501775741599</v>
      </c>
      <c r="F54">
        <v>-6.3213000190444305E-2</v>
      </c>
      <c r="G54">
        <v>332.41699999999997</v>
      </c>
      <c r="H54">
        <v>4777500160</v>
      </c>
      <c r="I54">
        <v>-193627000</v>
      </c>
      <c r="J54">
        <v>40526000</v>
      </c>
      <c r="K54">
        <v>11.7</v>
      </c>
      <c r="L54">
        <v>0.67324519586339804</v>
      </c>
      <c r="M54">
        <v>2.26955888159363E-2</v>
      </c>
      <c r="N54">
        <v>-5.4028205290978003E-3</v>
      </c>
      <c r="O54">
        <v>5.6709830577556901E-2</v>
      </c>
      <c r="P54">
        <v>-3.4640116350928099E-3</v>
      </c>
      <c r="Q54">
        <v>-0.209299322925005</v>
      </c>
      <c r="R54">
        <v>1.8596304658821401</v>
      </c>
      <c r="S54" t="str">
        <f>VLOOKUP(A54,StockNames!$A:$C,3,FALSE)</f>
        <v>Consumer Discretionary</v>
      </c>
    </row>
    <row r="55" spans="1:19" x14ac:dyDescent="0.25">
      <c r="A55" t="s">
        <v>166</v>
      </c>
      <c r="B55">
        <v>11.206764221191399</v>
      </c>
      <c r="C55">
        <v>19570352128</v>
      </c>
      <c r="D55">
        <v>36385914880</v>
      </c>
      <c r="E55">
        <v>19.07399559021</v>
      </c>
      <c r="F55">
        <v>1.9438430666923501</v>
      </c>
      <c r="G55">
        <v>7161.3410000000003</v>
      </c>
      <c r="H55">
        <v>1907619072</v>
      </c>
      <c r="I55">
        <v>2184504960</v>
      </c>
      <c r="J55">
        <v>7054255104</v>
      </c>
      <c r="K55">
        <v>4.55</v>
      </c>
      <c r="L55">
        <v>0.96594033884691699</v>
      </c>
      <c r="M55">
        <v>1.49824729843755E-2</v>
      </c>
      <c r="N55">
        <v>0.427218256415901</v>
      </c>
      <c r="O55">
        <v>4.1920869429033001</v>
      </c>
      <c r="P55">
        <v>0.25168053262914702</v>
      </c>
      <c r="Q55">
        <v>3.2292236608151299</v>
      </c>
      <c r="R55">
        <v>0.537855161606974</v>
      </c>
      <c r="S55" t="str">
        <f>VLOOKUP(A55,StockNames!$A:$C,3,FALSE)</f>
        <v>Real Estate</v>
      </c>
    </row>
    <row r="56" spans="1:19" x14ac:dyDescent="0.25">
      <c r="A56" s="6" t="s">
        <v>167</v>
      </c>
      <c r="B56">
        <v>14.7196817398071</v>
      </c>
      <c r="C56">
        <v>20175420129280</v>
      </c>
      <c r="D56">
        <v>1380093001728</v>
      </c>
      <c r="E56">
        <v>4.2491331100463903</v>
      </c>
      <c r="F56">
        <v>0.59427499771118197</v>
      </c>
      <c r="G56" t="s">
        <v>105</v>
      </c>
      <c r="H56">
        <v>324793991168</v>
      </c>
      <c r="I56" t="s">
        <v>105</v>
      </c>
      <c r="J56">
        <v>-1798822035456</v>
      </c>
      <c r="K56">
        <v>3.53</v>
      </c>
      <c r="L56">
        <v>0.79562869200243402</v>
      </c>
      <c r="M56">
        <v>2.75135574518953E-2</v>
      </c>
      <c r="N56">
        <v>0.16834985770854999</v>
      </c>
      <c r="O56">
        <v>1.2037204277751801</v>
      </c>
      <c r="P56" t="s">
        <v>105</v>
      </c>
      <c r="Q56" t="s">
        <v>105</v>
      </c>
      <c r="R56">
        <v>14.6188844549016</v>
      </c>
      <c r="S56" t="str">
        <f>VLOOKUP(A56,StockNames!$A:$C,3,FALSE)</f>
        <v>Financials</v>
      </c>
    </row>
    <row r="57" spans="1:19" x14ac:dyDescent="0.25">
      <c r="A57" t="s">
        <v>168</v>
      </c>
      <c r="B57">
        <v>13.595630645751999</v>
      </c>
      <c r="C57">
        <v>18581137408</v>
      </c>
      <c r="D57">
        <v>6820149760</v>
      </c>
      <c r="E57">
        <v>2.40373706817627</v>
      </c>
      <c r="F57">
        <v>0.30205799639225001</v>
      </c>
      <c r="G57">
        <v>5815.0060000000003</v>
      </c>
      <c r="H57">
        <v>2837311488</v>
      </c>
      <c r="I57">
        <v>2100243968</v>
      </c>
      <c r="J57">
        <v>5775644160</v>
      </c>
      <c r="K57">
        <v>72.650000000000006</v>
      </c>
      <c r="L57">
        <v>0.71491572481781496</v>
      </c>
      <c r="M57">
        <v>1.45417694946594E-2</v>
      </c>
      <c r="N57">
        <v>4.1577150226049598E-3</v>
      </c>
      <c r="O57">
        <v>3.3086539135254903E-2</v>
      </c>
      <c r="P57">
        <v>1.01888952813548E-2</v>
      </c>
      <c r="Q57">
        <v>2.7499872624321702</v>
      </c>
      <c r="R57">
        <v>2.7244471253370302</v>
      </c>
      <c r="S57" t="str">
        <f>VLOOKUP(A57,StockNames!$A:$C,3,FALSE)</f>
        <v>Consumer Discretionary</v>
      </c>
    </row>
    <row r="58" spans="1:19" x14ac:dyDescent="0.25">
      <c r="A58" t="s">
        <v>169</v>
      </c>
      <c r="B58">
        <v>15.900647163391101</v>
      </c>
      <c r="C58">
        <v>173318995968</v>
      </c>
      <c r="D58">
        <v>41993998336</v>
      </c>
      <c r="E58">
        <v>3.4780519008636501</v>
      </c>
      <c r="F58">
        <v>0.51000599563121796</v>
      </c>
      <c r="G58">
        <v>3930</v>
      </c>
      <c r="H58">
        <v>12074000384</v>
      </c>
      <c r="I58" t="s">
        <v>105</v>
      </c>
      <c r="J58">
        <v>3552000000</v>
      </c>
      <c r="K58">
        <v>115</v>
      </c>
      <c r="L58">
        <v>0</v>
      </c>
      <c r="M58">
        <v>0</v>
      </c>
      <c r="N58">
        <v>4.4348347446192902E-3</v>
      </c>
      <c r="O58">
        <v>3.0243929572727399E-2</v>
      </c>
      <c r="P58" t="s">
        <v>105</v>
      </c>
      <c r="Q58" t="s">
        <v>105</v>
      </c>
      <c r="R58">
        <v>4.1272325293069203</v>
      </c>
      <c r="S58" t="str">
        <f>VLOOKUP(A58,StockNames!$A:$C,3,FALSE)</f>
        <v>Financials</v>
      </c>
    </row>
    <row r="59" spans="1:19" x14ac:dyDescent="0.25">
      <c r="A59" t="s">
        <v>170</v>
      </c>
      <c r="B59" t="s">
        <v>105</v>
      </c>
      <c r="C59" t="s">
        <v>105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s">
        <v>105</v>
      </c>
      <c r="K59" t="s">
        <v>105</v>
      </c>
      <c r="L59" t="s">
        <v>105</v>
      </c>
      <c r="M59" t="s">
        <v>105</v>
      </c>
      <c r="N59" t="s">
        <v>105</v>
      </c>
      <c r="O59" t="s">
        <v>105</v>
      </c>
      <c r="P59" t="s">
        <v>105</v>
      </c>
      <c r="Q59" t="s">
        <v>105</v>
      </c>
      <c r="R59" t="s">
        <v>105</v>
      </c>
      <c r="S59" t="str">
        <f>VLOOKUP(A59,StockNames!$A:$C,3,FALSE)</f>
        <v>Industrials</v>
      </c>
    </row>
    <row r="60" spans="1:19" x14ac:dyDescent="0.25">
      <c r="A60" t="s">
        <v>171</v>
      </c>
      <c r="B60">
        <v>20.462322235107401</v>
      </c>
      <c r="C60">
        <v>636924992</v>
      </c>
      <c r="D60">
        <v>963518016</v>
      </c>
      <c r="E60">
        <v>0.363086998462677</v>
      </c>
      <c r="F60">
        <v>7.1474000811576802E-2</v>
      </c>
      <c r="G60">
        <v>-93.227999999999994</v>
      </c>
      <c r="H60">
        <v>2653684992</v>
      </c>
      <c r="I60">
        <v>242293000</v>
      </c>
      <c r="J60">
        <v>-101148000</v>
      </c>
      <c r="K60">
        <v>8.5</v>
      </c>
      <c r="L60">
        <v>0.85568008116224803</v>
      </c>
      <c r="M60">
        <v>2.2415336431074299E-2</v>
      </c>
      <c r="N60">
        <v>8.4087059778325708E-3</v>
      </c>
      <c r="O60">
        <v>4.2716117466197301E-2</v>
      </c>
      <c r="P60">
        <v>1.07416890200901E-2</v>
      </c>
      <c r="Q60">
        <v>-0.41746150322130599</v>
      </c>
      <c r="R60">
        <v>0.66104108218356405</v>
      </c>
      <c r="S60" t="str">
        <f>VLOOKUP(A60,StockNames!$A:$C,3,FALSE)</f>
        <v>Industrials</v>
      </c>
    </row>
    <row r="61" spans="1:19" x14ac:dyDescent="0.25">
      <c r="A61" t="s">
        <v>172</v>
      </c>
      <c r="B61">
        <v>15.9801111221313</v>
      </c>
      <c r="C61">
        <v>25034909696</v>
      </c>
      <c r="D61">
        <v>33315725312</v>
      </c>
      <c r="E61">
        <v>5.0996527671814</v>
      </c>
      <c r="F61">
        <v>0.73467099666595503</v>
      </c>
      <c r="G61">
        <v>12759.897000000001</v>
      </c>
      <c r="H61">
        <v>6532939776</v>
      </c>
      <c r="I61" t="s">
        <v>105</v>
      </c>
      <c r="J61">
        <v>12596340736</v>
      </c>
      <c r="K61">
        <v>12.12</v>
      </c>
      <c r="L61">
        <v>0.85690828525902796</v>
      </c>
      <c r="M61">
        <v>2.6594447906289401E-2</v>
      </c>
      <c r="N61">
        <v>6.0616418866827997E-2</v>
      </c>
      <c r="O61">
        <v>0.42076342963542901</v>
      </c>
      <c r="P61" t="s">
        <v>105</v>
      </c>
      <c r="Q61" t="s">
        <v>105</v>
      </c>
      <c r="R61">
        <v>0.75144423426323204</v>
      </c>
      <c r="S61" t="str">
        <f>VLOOKUP(A61,StockNames!$A:$C,3,FALSE)</f>
        <v>Materials</v>
      </c>
    </row>
    <row r="62" spans="1:19" x14ac:dyDescent="0.25">
      <c r="A62" t="s">
        <v>173</v>
      </c>
      <c r="B62">
        <v>28.5828151702881</v>
      </c>
      <c r="C62">
        <v>1538668032</v>
      </c>
      <c r="D62">
        <v>1402411008</v>
      </c>
      <c r="E62">
        <v>0.55992901325225797</v>
      </c>
      <c r="F62">
        <v>0.13873399794101701</v>
      </c>
      <c r="G62">
        <v>-71.302999999999997</v>
      </c>
      <c r="H62">
        <v>2504621056</v>
      </c>
      <c r="I62">
        <v>617400000</v>
      </c>
      <c r="J62">
        <v>-109607000</v>
      </c>
      <c r="K62">
        <v>4.47</v>
      </c>
      <c r="L62">
        <v>0.51127716424821201</v>
      </c>
      <c r="M62">
        <v>2.2013179226634799E-2</v>
      </c>
      <c r="N62">
        <v>3.10366885774087E-2</v>
      </c>
      <c r="O62">
        <v>0.12526376135397299</v>
      </c>
      <c r="P62">
        <v>5.51463886794029E-2</v>
      </c>
      <c r="Q62">
        <v>-0.17752996436669899</v>
      </c>
      <c r="R62">
        <v>1.0971591232689499</v>
      </c>
      <c r="S62" t="str">
        <f>VLOOKUP(A62,StockNames!$A:$C,3,FALSE)</f>
        <v>Consumer Discretionary</v>
      </c>
    </row>
    <row r="63" spans="1:19" x14ac:dyDescent="0.25">
      <c r="A63" t="s">
        <v>174</v>
      </c>
      <c r="B63">
        <v>12.079322814941399</v>
      </c>
      <c r="C63">
        <v>64578232320</v>
      </c>
      <c r="D63">
        <v>30487891968</v>
      </c>
      <c r="E63">
        <v>5.5946488380432102</v>
      </c>
      <c r="F63">
        <v>0.64839901030063596</v>
      </c>
      <c r="G63">
        <v>43956.529000000002</v>
      </c>
      <c r="H63">
        <v>5449473024</v>
      </c>
      <c r="I63">
        <v>6001561984</v>
      </c>
      <c r="J63">
        <v>37754789888</v>
      </c>
      <c r="K63">
        <v>37.35</v>
      </c>
      <c r="L63">
        <v>1.3617040581392901</v>
      </c>
      <c r="M63">
        <v>2.4082061660779301E-2</v>
      </c>
      <c r="N63">
        <v>1.7360080597071899E-2</v>
      </c>
      <c r="O63">
        <v>0.14978979486059499</v>
      </c>
      <c r="P63">
        <v>2.94862191369848E-2</v>
      </c>
      <c r="Q63">
        <v>6.2908272860720702</v>
      </c>
      <c r="R63">
        <v>2.1181599694652902</v>
      </c>
      <c r="S63" t="str">
        <f>VLOOKUP(A63,StockNames!$A:$C,3,FALSE)</f>
        <v>Materials</v>
      </c>
    </row>
    <row r="64" spans="1:19" x14ac:dyDescent="0.25">
      <c r="A64" t="s">
        <v>175</v>
      </c>
      <c r="B64">
        <v>8.7647457122802699</v>
      </c>
      <c r="C64">
        <v>646552027136</v>
      </c>
      <c r="D64">
        <v>63715000320</v>
      </c>
      <c r="E64">
        <v>20.421474456787099</v>
      </c>
      <c r="F64">
        <v>1.7278209328651399</v>
      </c>
      <c r="G64">
        <v>15130</v>
      </c>
      <c r="H64">
        <v>3120000000</v>
      </c>
      <c r="I64" t="s">
        <v>105</v>
      </c>
      <c r="J64">
        <v>15121999872</v>
      </c>
      <c r="K64">
        <v>3.76</v>
      </c>
      <c r="L64">
        <v>1.0756100609305099</v>
      </c>
      <c r="M64">
        <v>1.81677173066409E-2</v>
      </c>
      <c r="N64">
        <v>0.45952684384711201</v>
      </c>
      <c r="O64">
        <v>5.4312432065923097</v>
      </c>
      <c r="P64" t="s">
        <v>105</v>
      </c>
      <c r="Q64" t="s">
        <v>105</v>
      </c>
      <c r="R64">
        <v>10.1475637430555</v>
      </c>
      <c r="S64" t="str">
        <f>VLOOKUP(A64,StockNames!$A:$C,3,FALSE)</f>
        <v>Financials</v>
      </c>
    </row>
    <row r="65" spans="1:19" x14ac:dyDescent="0.25">
      <c r="A65" t="s">
        <v>176</v>
      </c>
      <c r="B65">
        <v>12.2131443023682</v>
      </c>
      <c r="C65">
        <v>801025032192</v>
      </c>
      <c r="D65">
        <v>137532997632</v>
      </c>
      <c r="E65">
        <v>3.2418680191039999</v>
      </c>
      <c r="F65">
        <v>0.38169498741626701</v>
      </c>
      <c r="G65">
        <v>110847</v>
      </c>
      <c r="H65">
        <v>42424000512</v>
      </c>
      <c r="I65" t="s">
        <v>105</v>
      </c>
      <c r="J65">
        <v>61498998784</v>
      </c>
      <c r="K65">
        <v>19.02</v>
      </c>
      <c r="L65">
        <v>1.13444251808355</v>
      </c>
      <c r="M65">
        <v>3.4662187064327499E-2</v>
      </c>
      <c r="N65">
        <v>2.0068085563421E-2</v>
      </c>
      <c r="O65">
        <v>0.170445216566982</v>
      </c>
      <c r="P65" t="s">
        <v>105</v>
      </c>
      <c r="Q65" t="s">
        <v>105</v>
      </c>
      <c r="R65">
        <v>5.8242388807326098</v>
      </c>
      <c r="S65" t="str">
        <f>VLOOKUP(A65,StockNames!$A:$C,3,FALSE)</f>
        <v>Financials</v>
      </c>
    </row>
    <row r="66" spans="1:19" x14ac:dyDescent="0.25">
      <c r="A66" t="s">
        <v>177</v>
      </c>
      <c r="B66">
        <v>9.1248102188110405</v>
      </c>
      <c r="C66">
        <v>383100992</v>
      </c>
      <c r="D66">
        <v>1695204992</v>
      </c>
      <c r="E66">
        <v>1.6394629478454601</v>
      </c>
      <c r="F66">
        <v>0.13322799652814901</v>
      </c>
      <c r="G66">
        <v>-334.166</v>
      </c>
      <c r="H66">
        <v>1034000000</v>
      </c>
      <c r="I66">
        <v>269059000</v>
      </c>
      <c r="J66">
        <v>-282000000</v>
      </c>
      <c r="K66">
        <v>6.96</v>
      </c>
      <c r="L66">
        <v>0.48509841043331298</v>
      </c>
      <c r="M66">
        <v>1.70177250521319E-2</v>
      </c>
      <c r="N66">
        <v>1.9141953524159299E-2</v>
      </c>
      <c r="O66">
        <v>0.23555502124216399</v>
      </c>
      <c r="P66">
        <v>3.7386754442820802E-2</v>
      </c>
      <c r="Q66">
        <v>-1.0480972574788401</v>
      </c>
      <c r="R66">
        <v>0.22599095319322901</v>
      </c>
      <c r="S66" t="str">
        <f>VLOOKUP(A66,StockNames!$A:$C,3,FALSE)</f>
        <v>Information Technology</v>
      </c>
    </row>
    <row r="67" spans="1:19" x14ac:dyDescent="0.25">
      <c r="A67" t="s">
        <v>178</v>
      </c>
      <c r="B67">
        <v>12.881864547729499</v>
      </c>
      <c r="C67">
        <v>74933002240</v>
      </c>
      <c r="D67">
        <v>40025001984</v>
      </c>
      <c r="E67">
        <v>4.9584989547729501</v>
      </c>
      <c r="F67">
        <v>0.58971500396728505</v>
      </c>
      <c r="G67">
        <v>48432</v>
      </c>
      <c r="H67">
        <v>8072000000</v>
      </c>
      <c r="I67">
        <v>16254000128</v>
      </c>
      <c r="J67">
        <v>22832001024</v>
      </c>
      <c r="K67">
        <v>8.4</v>
      </c>
      <c r="L67">
        <v>0.50967338456715605</v>
      </c>
      <c r="M67">
        <v>2.8169844211736999E-2</v>
      </c>
      <c r="N67">
        <v>7.0204167138962506E-2</v>
      </c>
      <c r="O67">
        <v>0.59029749461582703</v>
      </c>
      <c r="P67">
        <v>0.23971737278198901</v>
      </c>
      <c r="Q67">
        <v>1.40470043338245</v>
      </c>
      <c r="R67">
        <v>1.8721548663496499</v>
      </c>
      <c r="S67" t="str">
        <f>VLOOKUP(A67,StockNames!$A:$C,3,FALSE)</f>
        <v>Energy</v>
      </c>
    </row>
    <row r="68" spans="1:19" x14ac:dyDescent="0.25">
      <c r="A68" t="s">
        <v>179</v>
      </c>
      <c r="B68">
        <v>-3.3848400115966801</v>
      </c>
      <c r="C68">
        <v>1159481984</v>
      </c>
      <c r="D68">
        <v>5642039808</v>
      </c>
      <c r="E68">
        <v>1.3202220201492301</v>
      </c>
      <c r="F68">
        <v>-4.5395999215543298E-2</v>
      </c>
      <c r="G68">
        <v>-1396.6320000000001</v>
      </c>
      <c r="H68">
        <v>4273552896</v>
      </c>
      <c r="I68">
        <v>-213298000</v>
      </c>
      <c r="J68">
        <v>-1396632064</v>
      </c>
      <c r="K68">
        <v>2.85</v>
      </c>
      <c r="L68">
        <v>0.88954092254950901</v>
      </c>
      <c r="M68">
        <v>1.55081776688091E-2</v>
      </c>
      <c r="N68">
        <v>-1.5928420777383601E-2</v>
      </c>
      <c r="O68">
        <v>0.46323579654358998</v>
      </c>
      <c r="P68">
        <v>-1.75126911757317E-2</v>
      </c>
      <c r="Q68">
        <v>6.5477972789243202</v>
      </c>
      <c r="R68">
        <v>0.20550758652144599</v>
      </c>
      <c r="S68" t="str">
        <f>VLOOKUP(A68,StockNames!$A:$C,3,FALSE)</f>
        <v>Information Technology</v>
      </c>
    </row>
    <row r="69" spans="1:19" x14ac:dyDescent="0.25">
      <c r="A69" t="s">
        <v>180</v>
      </c>
      <c r="B69">
        <v>12.5583410263062</v>
      </c>
      <c r="C69">
        <v>1218672852992</v>
      </c>
      <c r="D69">
        <v>149394489344</v>
      </c>
      <c r="E69">
        <v>3.9144849777221702</v>
      </c>
      <c r="F69">
        <v>0.47211100161075598</v>
      </c>
      <c r="G69">
        <v>759723.52899999998</v>
      </c>
      <c r="H69">
        <v>38164533248</v>
      </c>
      <c r="I69">
        <v>62562945024</v>
      </c>
      <c r="J69">
        <v>740853350400</v>
      </c>
      <c r="K69">
        <v>1.1299999999999999</v>
      </c>
      <c r="L69">
        <v>0.26368969104380602</v>
      </c>
      <c r="M69">
        <v>2.1852152604413901E-2</v>
      </c>
      <c r="N69">
        <v>0.41779734655819101</v>
      </c>
      <c r="O69">
        <v>3.46414599798422</v>
      </c>
      <c r="P69">
        <v>1.45067836653503</v>
      </c>
      <c r="Q69">
        <v>11.8417275611914</v>
      </c>
      <c r="R69">
        <v>8.1574150314597595</v>
      </c>
      <c r="S69" t="str">
        <f>VLOOKUP(A69,StockNames!$A:$C,3,FALSE)</f>
        <v>Financials</v>
      </c>
    </row>
    <row r="70" spans="1:19" x14ac:dyDescent="0.25">
      <c r="A70" t="s">
        <v>181</v>
      </c>
      <c r="B70" t="s">
        <v>105</v>
      </c>
      <c r="C70" t="s">
        <v>105</v>
      </c>
      <c r="D70" t="s">
        <v>105</v>
      </c>
      <c r="E70" t="s">
        <v>105</v>
      </c>
      <c r="F70" t="s">
        <v>105</v>
      </c>
      <c r="G70" t="s">
        <v>105</v>
      </c>
      <c r="H70" t="s">
        <v>105</v>
      </c>
      <c r="I70" t="s">
        <v>105</v>
      </c>
      <c r="J70" t="s">
        <v>105</v>
      </c>
      <c r="K70" t="s">
        <v>105</v>
      </c>
      <c r="L70" t="s">
        <v>105</v>
      </c>
      <c r="M70" t="s">
        <v>105</v>
      </c>
      <c r="N70" t="s">
        <v>105</v>
      </c>
      <c r="O70" t="s">
        <v>105</v>
      </c>
      <c r="P70" t="s">
        <v>105</v>
      </c>
      <c r="Q70" t="s">
        <v>105</v>
      </c>
      <c r="R70" t="s">
        <v>105</v>
      </c>
      <c r="S70" t="str">
        <f>VLOOKUP(A70,StockNames!$A:$C,3,FALSE)</f>
        <v>Utilities</v>
      </c>
    </row>
    <row r="71" spans="1:19" x14ac:dyDescent="0.25">
      <c r="A71" t="s">
        <v>182</v>
      </c>
      <c r="B71">
        <v>4.2596731185913104</v>
      </c>
      <c r="C71">
        <v>29209348096</v>
      </c>
      <c r="D71">
        <v>10169851904</v>
      </c>
      <c r="E71">
        <v>2.59188008308411</v>
      </c>
      <c r="F71">
        <v>0.10865200124681</v>
      </c>
      <c r="G71">
        <v>3283.2429999999999</v>
      </c>
      <c r="H71">
        <v>3923735040</v>
      </c>
      <c r="I71">
        <v>1562075968</v>
      </c>
      <c r="J71">
        <v>2000976000</v>
      </c>
      <c r="K71">
        <v>8.68</v>
      </c>
      <c r="L71">
        <v>0.58425939577848995</v>
      </c>
      <c r="M71">
        <v>3.3796610966741698E-2</v>
      </c>
      <c r="N71">
        <v>1.2517511664379E-2</v>
      </c>
      <c r="O71">
        <v>0.29860369620784699</v>
      </c>
      <c r="P71">
        <v>4.5865138685756097E-2</v>
      </c>
      <c r="Q71">
        <v>1.28097227086974</v>
      </c>
      <c r="R71">
        <v>2.8721507817150602</v>
      </c>
      <c r="S71" t="str">
        <f>VLOOKUP(A71,StockNames!$A:$C,3,FALSE)</f>
        <v>Financials</v>
      </c>
    </row>
    <row r="72" spans="1:19" x14ac:dyDescent="0.25">
      <c r="A72" t="s">
        <v>183</v>
      </c>
      <c r="B72">
        <v>10.6601657867432</v>
      </c>
      <c r="C72">
        <v>104901533696</v>
      </c>
      <c r="D72">
        <v>51233329152</v>
      </c>
      <c r="E72">
        <v>6.3581581115722701</v>
      </c>
      <c r="F72">
        <v>0.68964399397373199</v>
      </c>
      <c r="G72">
        <v>50608.574000000001</v>
      </c>
      <c r="H72">
        <v>8057888256</v>
      </c>
      <c r="I72">
        <v>17543394304</v>
      </c>
      <c r="J72">
        <v>48625037312</v>
      </c>
      <c r="K72">
        <v>6.6</v>
      </c>
      <c r="L72">
        <v>0.222368432796789</v>
      </c>
      <c r="M72">
        <v>1.45076001746396E-2</v>
      </c>
      <c r="N72">
        <v>0.10449151423844399</v>
      </c>
      <c r="O72">
        <v>0.96335728963216205</v>
      </c>
      <c r="P72">
        <v>0.32987396103676703</v>
      </c>
      <c r="Q72">
        <v>2.7717006452345001</v>
      </c>
      <c r="R72">
        <v>2.04752522298085</v>
      </c>
      <c r="S72" t="str">
        <f>VLOOKUP(A72,StockNames!$A:$C,3,FALSE)</f>
        <v>Materials</v>
      </c>
    </row>
    <row r="73" spans="1:19" x14ac:dyDescent="0.25">
      <c r="A73" t="s">
        <v>184</v>
      </c>
      <c r="B73">
        <v>28.359340667724599</v>
      </c>
      <c r="C73">
        <v>1714518016</v>
      </c>
      <c r="D73">
        <v>3224192000</v>
      </c>
      <c r="E73">
        <v>2.2290799617767298</v>
      </c>
      <c r="F73">
        <v>0.62621098756790206</v>
      </c>
      <c r="G73">
        <v>-418.46699999999998</v>
      </c>
      <c r="H73">
        <v>1446423040</v>
      </c>
      <c r="I73">
        <v>1122529984</v>
      </c>
      <c r="J73">
        <v>-403201984</v>
      </c>
      <c r="K73">
        <v>6.88</v>
      </c>
      <c r="L73">
        <v>1.19298895528773</v>
      </c>
      <c r="M73">
        <v>1.6390772204467201E-2</v>
      </c>
      <c r="N73">
        <v>9.1019038890683399E-2</v>
      </c>
      <c r="O73">
        <v>0.32399418049080397</v>
      </c>
      <c r="P73">
        <v>0.112801324547464</v>
      </c>
      <c r="Q73">
        <v>-0.35919039112277301</v>
      </c>
      <c r="R73">
        <v>0.53176672356981203</v>
      </c>
      <c r="S73" t="str">
        <f>VLOOKUP(A73,StockNames!$A:$C,3,FALSE)</f>
        <v>Consumer Discretionary</v>
      </c>
    </row>
    <row r="74" spans="1:19" x14ac:dyDescent="0.25">
      <c r="A74" t="s">
        <v>185</v>
      </c>
      <c r="B74">
        <v>14.337986946106</v>
      </c>
      <c r="C74">
        <v>24308875264000</v>
      </c>
      <c r="D74">
        <v>2085458935808</v>
      </c>
      <c r="E74">
        <v>5.85134077072144</v>
      </c>
      <c r="F74">
        <v>0.80950798094272602</v>
      </c>
      <c r="G74" t="s">
        <v>105</v>
      </c>
      <c r="H74">
        <v>356406984704</v>
      </c>
      <c r="I74" t="s">
        <v>105</v>
      </c>
      <c r="J74">
        <v>-2131494043648</v>
      </c>
      <c r="K74">
        <v>44.6</v>
      </c>
      <c r="L74">
        <v>0.22230571354734199</v>
      </c>
      <c r="M74">
        <v>1.27223322788644E-2</v>
      </c>
      <c r="N74">
        <v>1.8150403160150801E-2</v>
      </c>
      <c r="O74">
        <v>0.13119598140631</v>
      </c>
      <c r="P74" t="s">
        <v>105</v>
      </c>
      <c r="Q74" t="s">
        <v>105</v>
      </c>
      <c r="R74">
        <v>11.6563672612339</v>
      </c>
      <c r="S74" t="str">
        <f>VLOOKUP(A74,StockNames!$A:$C,3,FALSE)</f>
        <v>Financials</v>
      </c>
    </row>
    <row r="75" spans="1:19" x14ac:dyDescent="0.25">
      <c r="A75" t="s">
        <v>186</v>
      </c>
      <c r="B75">
        <v>5.2909212112426802</v>
      </c>
      <c r="C75">
        <v>9118999552</v>
      </c>
      <c r="D75">
        <v>69953003520</v>
      </c>
      <c r="E75">
        <v>66.887870788574205</v>
      </c>
      <c r="F75">
        <v>3.4775190949439998</v>
      </c>
      <c r="G75">
        <v>6571</v>
      </c>
      <c r="H75">
        <v>1045824896</v>
      </c>
      <c r="I75">
        <v>3134999936</v>
      </c>
      <c r="J75">
        <v>3523000064</v>
      </c>
      <c r="K75">
        <v>3.98</v>
      </c>
      <c r="L75">
        <v>0.244402893909931</v>
      </c>
      <c r="M75">
        <v>1.3394295296824701E-2</v>
      </c>
      <c r="N75">
        <v>0.87374851631758799</v>
      </c>
      <c r="O75">
        <v>16.805997685571398</v>
      </c>
      <c r="P75">
        <v>0.75317310350018196</v>
      </c>
      <c r="Q75">
        <v>1.1237639986988499</v>
      </c>
      <c r="R75">
        <v>0.130358942334661</v>
      </c>
      <c r="S75" t="str">
        <f>VLOOKUP(A75,StockNames!$A:$C,3,FALSE)</f>
        <v>Real Estate</v>
      </c>
    </row>
    <row r="76" spans="1:19" x14ac:dyDescent="0.25">
      <c r="A76" t="s">
        <v>187</v>
      </c>
      <c r="B76">
        <v>3.8144218921661399</v>
      </c>
      <c r="C76">
        <v>11712000000</v>
      </c>
      <c r="D76">
        <v>3227099904</v>
      </c>
      <c r="E76">
        <v>0.74322897195815996</v>
      </c>
      <c r="F76">
        <v>2.8184999478980899E-2</v>
      </c>
      <c r="G76">
        <v>11267.7</v>
      </c>
      <c r="H76">
        <v>4342000128</v>
      </c>
      <c r="I76">
        <v>1427300032</v>
      </c>
      <c r="J76">
        <v>5752300032</v>
      </c>
      <c r="K76">
        <v>0.84</v>
      </c>
      <c r="L76">
        <v>0.12094108499165</v>
      </c>
      <c r="M76">
        <v>2.0357380596781601E-2</v>
      </c>
      <c r="N76">
        <v>3.3553570808310597E-2</v>
      </c>
      <c r="O76">
        <v>0.88479639518828601</v>
      </c>
      <c r="P76">
        <v>0.39133150745706702</v>
      </c>
      <c r="Q76">
        <v>4.0301968072820697</v>
      </c>
      <c r="R76">
        <v>3.6292647728330101</v>
      </c>
      <c r="S76" t="str">
        <f>VLOOKUP(A76,StockNames!$A:$C,3,FALSE)</f>
        <v>Financials</v>
      </c>
    </row>
    <row r="77" spans="1:19" x14ac:dyDescent="0.25">
      <c r="A77" t="s">
        <v>188</v>
      </c>
      <c r="B77" t="s">
        <v>105</v>
      </c>
      <c r="C77" t="s">
        <v>105</v>
      </c>
      <c r="D77" t="s">
        <v>105</v>
      </c>
      <c r="E77" t="s">
        <v>105</v>
      </c>
      <c r="F77" t="s">
        <v>105</v>
      </c>
      <c r="G77" t="s">
        <v>105</v>
      </c>
      <c r="H77" t="s">
        <v>105</v>
      </c>
      <c r="I77" t="s">
        <v>105</v>
      </c>
      <c r="J77" t="s">
        <v>105</v>
      </c>
      <c r="K77" t="s">
        <v>105</v>
      </c>
      <c r="L77" t="s">
        <v>105</v>
      </c>
      <c r="M77" t="s">
        <v>105</v>
      </c>
      <c r="N77" t="s">
        <v>105</v>
      </c>
      <c r="O77" t="s">
        <v>105</v>
      </c>
      <c r="P77" t="s">
        <v>105</v>
      </c>
      <c r="Q77" t="s">
        <v>105</v>
      </c>
      <c r="R77" t="s">
        <v>105</v>
      </c>
      <c r="S77" t="str">
        <f>VLOOKUP(A77,StockNames!$A:$C,3,FALSE)</f>
        <v>Consumer Staples</v>
      </c>
    </row>
    <row r="78" spans="1:19" x14ac:dyDescent="0.25">
      <c r="A78" t="s">
        <v>189</v>
      </c>
      <c r="B78">
        <v>8.6512861251831108</v>
      </c>
      <c r="C78">
        <v>42310000640</v>
      </c>
      <c r="D78">
        <v>73446998016</v>
      </c>
      <c r="E78">
        <v>22.408643722534201</v>
      </c>
      <c r="F78">
        <v>1.8467399477958699</v>
      </c>
      <c r="G78">
        <v>35507</v>
      </c>
      <c r="H78">
        <v>3277619200</v>
      </c>
      <c r="I78">
        <v>4526999936</v>
      </c>
      <c r="J78">
        <v>19313000448</v>
      </c>
      <c r="K78">
        <v>7.26</v>
      </c>
      <c r="L78">
        <v>0.33916172014907298</v>
      </c>
      <c r="M78">
        <v>2.0987849380399399E-2</v>
      </c>
      <c r="N78">
        <v>0.25437189363579499</v>
      </c>
      <c r="O78">
        <v>3.0865900444262002</v>
      </c>
      <c r="P78">
        <v>0.19024564529793001</v>
      </c>
      <c r="Q78">
        <v>4.2661808528905603</v>
      </c>
      <c r="R78">
        <v>0.57606167417193799</v>
      </c>
      <c r="S78" t="str">
        <f>VLOOKUP(A78,StockNames!$A:$C,3,FALSE)</f>
        <v>Industrials</v>
      </c>
    </row>
    <row r="79" spans="1:19" x14ac:dyDescent="0.25">
      <c r="A79" t="s">
        <v>190</v>
      </c>
      <c r="B79">
        <v>32.812942504882798</v>
      </c>
      <c r="C79">
        <v>463028000</v>
      </c>
      <c r="D79">
        <v>3718381056</v>
      </c>
      <c r="E79">
        <v>1.56028604507446</v>
      </c>
      <c r="F79">
        <v>0.32130999863147702</v>
      </c>
      <c r="G79">
        <v>-2149.585</v>
      </c>
      <c r="H79">
        <v>2383140608</v>
      </c>
      <c r="I79">
        <v>990858016</v>
      </c>
      <c r="J79">
        <v>-2149584896</v>
      </c>
      <c r="K79">
        <v>7.02</v>
      </c>
      <c r="L79">
        <v>1.01737179981644</v>
      </c>
      <c r="M79">
        <v>5.3665004103096901E-2</v>
      </c>
      <c r="N79">
        <v>4.5770655075709002E-2</v>
      </c>
      <c r="O79">
        <v>0.222262969383826</v>
      </c>
      <c r="P79">
        <v>5.9227677623919298E-2</v>
      </c>
      <c r="Q79">
        <v>-2.1694176776988399</v>
      </c>
      <c r="R79">
        <v>0.124524085355065</v>
      </c>
      <c r="S79" t="str">
        <f>VLOOKUP(A79,StockNames!$A:$C,3,FALSE)</f>
        <v>Consumer Staples</v>
      </c>
    </row>
    <row r="80" spans="1:19" x14ac:dyDescent="0.25">
      <c r="A80" t="s">
        <v>191</v>
      </c>
      <c r="B80">
        <v>23.496036529541001</v>
      </c>
      <c r="C80">
        <v>3954593024</v>
      </c>
      <c r="D80">
        <v>2145656960</v>
      </c>
      <c r="E80">
        <v>1.9233260154724099</v>
      </c>
      <c r="F80">
        <v>0.39800299704074898</v>
      </c>
      <c r="G80">
        <v>-260.34899999999999</v>
      </c>
      <c r="H80">
        <v>1115597056</v>
      </c>
      <c r="I80">
        <v>618855008</v>
      </c>
      <c r="J80">
        <v>-260348992</v>
      </c>
      <c r="K80">
        <v>32.200000000000003</v>
      </c>
      <c r="L80">
        <v>0.93516530012683596</v>
      </c>
      <c r="M80">
        <v>2.2978468071239402E-2</v>
      </c>
      <c r="N80">
        <v>1.23603415230046E-2</v>
      </c>
      <c r="O80">
        <v>5.9730621598522E-2</v>
      </c>
      <c r="P80">
        <v>1.72276357877203E-2</v>
      </c>
      <c r="Q80">
        <v>-0.42069465162993402</v>
      </c>
      <c r="R80">
        <v>1.8430686254712401</v>
      </c>
      <c r="S80" t="str">
        <f>VLOOKUP(A80,StockNames!$A:$C,3,FALSE)</f>
        <v>Consumer Discretionary</v>
      </c>
    </row>
    <row r="81" spans="1:19" x14ac:dyDescent="0.25">
      <c r="A81" t="s">
        <v>192</v>
      </c>
      <c r="B81">
        <v>13.3771772384644</v>
      </c>
      <c r="C81">
        <v>34570661888</v>
      </c>
      <c r="D81">
        <v>46039519232</v>
      </c>
      <c r="E81">
        <v>43.170726776122997</v>
      </c>
      <c r="F81">
        <v>5.3578948974609402</v>
      </c>
      <c r="G81">
        <v>17879.800999999999</v>
      </c>
      <c r="H81">
        <v>1066452224</v>
      </c>
      <c r="I81">
        <v>10005673984</v>
      </c>
      <c r="J81">
        <v>10195600384</v>
      </c>
      <c r="K81">
        <v>7.34</v>
      </c>
      <c r="L81">
        <v>0.34015868307285702</v>
      </c>
      <c r="M81">
        <v>1.96160508538764E-2</v>
      </c>
      <c r="N81">
        <v>0.72995843289658602</v>
      </c>
      <c r="O81">
        <v>5.8815704054663502</v>
      </c>
      <c r="P81">
        <v>1.2782267204714199</v>
      </c>
      <c r="Q81">
        <v>1.0189818697174899</v>
      </c>
      <c r="R81">
        <v>0.75089102720194101</v>
      </c>
      <c r="S81" t="str">
        <f>VLOOKUP(A81,StockNames!$A:$C,3,FALSE)</f>
        <v>Information Technology</v>
      </c>
    </row>
    <row r="82" spans="1:19" x14ac:dyDescent="0.25">
      <c r="A82" t="s">
        <v>193</v>
      </c>
      <c r="B82" t="s">
        <v>105</v>
      </c>
      <c r="C82">
        <v>12185311232</v>
      </c>
      <c r="D82">
        <v>13030924288</v>
      </c>
      <c r="E82">
        <v>1.0415519475936901</v>
      </c>
      <c r="F82">
        <v>0.22170000523328801</v>
      </c>
      <c r="G82">
        <v>-3806.7220000000002</v>
      </c>
      <c r="H82">
        <v>12511069184</v>
      </c>
      <c r="I82">
        <v>4706844160</v>
      </c>
      <c r="J82">
        <v>-3849085952</v>
      </c>
      <c r="K82">
        <v>17.600000000000001</v>
      </c>
      <c r="L82">
        <v>0.51001880246418196</v>
      </c>
      <c r="M82">
        <v>1.4669057254567699E-2</v>
      </c>
      <c r="N82">
        <v>1.2596591206436801E-2</v>
      </c>
      <c r="O82">
        <v>5.9179087931459699E-2</v>
      </c>
      <c r="P82">
        <v>2.1375817523104901E-2</v>
      </c>
      <c r="Q82">
        <v>-0.81776362699885996</v>
      </c>
      <c r="R82">
        <v>0.93510720826006799</v>
      </c>
      <c r="S82" t="str">
        <f>VLOOKUP(A82,StockNames!$A:$C,3,FALSE)</f>
        <v>Consumer Staples</v>
      </c>
    </row>
    <row r="83" spans="1:19" x14ac:dyDescent="0.25">
      <c r="A83" t="s">
        <v>194</v>
      </c>
      <c r="B83">
        <v>18.057130813598601</v>
      </c>
      <c r="C83">
        <v>33675587584</v>
      </c>
      <c r="D83">
        <v>23917213696</v>
      </c>
      <c r="E83">
        <v>11.7889451980591</v>
      </c>
      <c r="F83">
        <v>1.91158002614975</v>
      </c>
      <c r="G83">
        <v>22625.368999999999</v>
      </c>
      <c r="H83">
        <v>2028783232</v>
      </c>
      <c r="I83">
        <v>7522903808</v>
      </c>
      <c r="J83">
        <v>9232075776</v>
      </c>
      <c r="K83">
        <v>4.97</v>
      </c>
      <c r="L83">
        <v>1.32094836161544E-3</v>
      </c>
      <c r="M83">
        <v>3.5164897258520701E-3</v>
      </c>
      <c r="N83">
        <v>0.38462374771624802</v>
      </c>
      <c r="O83">
        <v>2.3720211666114901</v>
      </c>
      <c r="P83">
        <v>0.74609219834428497</v>
      </c>
      <c r="Q83">
        <v>1.22719577594259</v>
      </c>
      <c r="R83">
        <v>1.4080063009025201</v>
      </c>
      <c r="S83" t="str">
        <f>VLOOKUP(A83,StockNames!$A:$C,3,FALSE)</f>
        <v>Industrials</v>
      </c>
    </row>
    <row r="84" spans="1:19" x14ac:dyDescent="0.25">
      <c r="A84" t="s">
        <v>195</v>
      </c>
      <c r="B84">
        <v>9.7211542129516602</v>
      </c>
      <c r="C84">
        <v>53082652672</v>
      </c>
      <c r="D84">
        <v>40426770432</v>
      </c>
      <c r="E84">
        <v>11.155546188354499</v>
      </c>
      <c r="F84">
        <v>1.12092000246048</v>
      </c>
      <c r="G84">
        <v>19444.99025938</v>
      </c>
      <c r="H84">
        <v>3623917056</v>
      </c>
      <c r="I84" t="s">
        <v>105</v>
      </c>
      <c r="J84">
        <v>15939788800</v>
      </c>
      <c r="K84">
        <v>20.2</v>
      </c>
      <c r="L84">
        <v>0.74637206234875297</v>
      </c>
      <c r="M84">
        <v>2.50664325352669E-2</v>
      </c>
      <c r="N84">
        <v>5.54910892307168E-2</v>
      </c>
      <c r="O84">
        <v>0.55225476179972799</v>
      </c>
      <c r="P84" t="s">
        <v>105</v>
      </c>
      <c r="Q84" t="s">
        <v>105</v>
      </c>
      <c r="R84">
        <v>1.3130569695466501</v>
      </c>
      <c r="S84" t="str">
        <f>VLOOKUP(A84,StockNames!$A:$C,3,FALSE)</f>
        <v>Real Estate</v>
      </c>
    </row>
    <row r="85" spans="1:19" x14ac:dyDescent="0.25">
      <c r="A85" t="s">
        <v>196</v>
      </c>
      <c r="B85">
        <v>13.440185546875</v>
      </c>
      <c r="C85">
        <v>6123324928</v>
      </c>
      <c r="D85">
        <v>7396788224</v>
      </c>
      <c r="E85">
        <v>2.9135010242462198</v>
      </c>
      <c r="F85">
        <v>0.37377600371837599</v>
      </c>
      <c r="G85">
        <v>1549.86</v>
      </c>
      <c r="H85">
        <v>2538796800</v>
      </c>
      <c r="I85">
        <v>1509801984</v>
      </c>
      <c r="J85">
        <v>1317001984</v>
      </c>
      <c r="K85">
        <v>7.52</v>
      </c>
      <c r="L85">
        <v>-0.387198593666224</v>
      </c>
      <c r="M85">
        <v>7.1791021979633898E-2</v>
      </c>
      <c r="N85">
        <v>4.9704255813613797E-2</v>
      </c>
      <c r="O85">
        <v>0.38743364684125298</v>
      </c>
      <c r="P85">
        <v>7.9081368042920194E-2</v>
      </c>
      <c r="Q85">
        <v>0.87230113482219396</v>
      </c>
      <c r="R85">
        <v>0.82783564197930504</v>
      </c>
      <c r="S85" t="str">
        <f>VLOOKUP(A85,StockNames!$A:$C,3,FALSE)</f>
        <v>Health Care</v>
      </c>
    </row>
    <row r="86" spans="1:19" x14ac:dyDescent="0.25">
      <c r="A86" t="s">
        <v>197</v>
      </c>
      <c r="B86">
        <v>7.2410521507263201</v>
      </c>
      <c r="C86">
        <v>676052480</v>
      </c>
      <c r="D86">
        <v>1127665152</v>
      </c>
      <c r="E86">
        <v>6.0193510055542001</v>
      </c>
      <c r="F86">
        <v>0.46000000834464999</v>
      </c>
      <c r="G86">
        <v>-263.39478852000002</v>
      </c>
      <c r="H86">
        <v>187340000</v>
      </c>
      <c r="I86">
        <v>125881736</v>
      </c>
      <c r="J86">
        <v>-263394784</v>
      </c>
      <c r="K86">
        <v>30.35</v>
      </c>
      <c r="L86">
        <v>1.5919446685716001</v>
      </c>
      <c r="M86">
        <v>5.5556589510482299E-2</v>
      </c>
      <c r="N86">
        <v>1.51565076884563E-2</v>
      </c>
      <c r="O86">
        <v>0.19833116986999</v>
      </c>
      <c r="P86">
        <v>2.2139791790961899E-2</v>
      </c>
      <c r="Q86">
        <v>-2.09239872573731</v>
      </c>
      <c r="R86">
        <v>0.59951527171072905</v>
      </c>
      <c r="S86" t="str">
        <f>VLOOKUP(A86,StockNames!$A:$C,3,FALSE)</f>
        <v>Consumer Staples</v>
      </c>
    </row>
    <row r="87" spans="1:19" x14ac:dyDescent="0.25">
      <c r="A87" t="s">
        <v>198</v>
      </c>
      <c r="B87">
        <v>13.212719917297401</v>
      </c>
      <c r="C87">
        <v>275944992</v>
      </c>
      <c r="D87">
        <v>217808992</v>
      </c>
      <c r="E87">
        <v>0.12563900649547599</v>
      </c>
      <c r="F87">
        <v>1.5254999976605199E-2</v>
      </c>
      <c r="G87">
        <v>-116.435</v>
      </c>
      <c r="H87">
        <v>1733606144</v>
      </c>
      <c r="I87">
        <v>51910000</v>
      </c>
      <c r="J87">
        <v>-126945000</v>
      </c>
      <c r="K87">
        <v>4.4400000000000004</v>
      </c>
      <c r="L87">
        <v>0.183888618063176</v>
      </c>
      <c r="M87">
        <v>2.0257155197222598E-2</v>
      </c>
      <c r="N87">
        <v>3.4358108055417098E-3</v>
      </c>
      <c r="O87">
        <v>2.8297073535017099E-2</v>
      </c>
      <c r="P87">
        <v>6.74400102858472E-3</v>
      </c>
      <c r="Q87">
        <v>-2.4454825659795798</v>
      </c>
      <c r="R87">
        <v>1.2669127636383399</v>
      </c>
      <c r="S87" t="str">
        <f>VLOOKUP(A87,StockNames!$A:$C,3,FALSE)</f>
        <v>Health Care</v>
      </c>
    </row>
    <row r="88" spans="1:19" x14ac:dyDescent="0.25">
      <c r="A88" t="s">
        <v>199</v>
      </c>
      <c r="B88">
        <v>9.1298093795776403</v>
      </c>
      <c r="C88">
        <v>657157718016</v>
      </c>
      <c r="D88">
        <v>44083453952</v>
      </c>
      <c r="E88">
        <v>7.2618517875671396</v>
      </c>
      <c r="F88">
        <v>0.644213005900383</v>
      </c>
      <c r="G88" t="s">
        <v>105</v>
      </c>
      <c r="H88">
        <v>6070552064</v>
      </c>
      <c r="I88" t="s">
        <v>105</v>
      </c>
      <c r="J88">
        <v>189617324032</v>
      </c>
      <c r="K88">
        <v>11.06</v>
      </c>
      <c r="L88">
        <v>0.78996569546573003</v>
      </c>
      <c r="M88">
        <v>3.0555349088303999E-2</v>
      </c>
      <c r="N88">
        <v>5.8247107224266098E-2</v>
      </c>
      <c r="O88">
        <v>0.65658696090118795</v>
      </c>
      <c r="P88" t="s">
        <v>105</v>
      </c>
      <c r="Q88" t="s">
        <v>105</v>
      </c>
      <c r="R88">
        <v>14.9071286186319</v>
      </c>
      <c r="S88" t="str">
        <f>VLOOKUP(A88,StockNames!$A:$C,3,FALSE)</f>
        <v>Financials</v>
      </c>
    </row>
    <row r="89" spans="1:19" x14ac:dyDescent="0.25">
      <c r="A89" t="s">
        <v>200</v>
      </c>
      <c r="B89">
        <v>18.8373012542725</v>
      </c>
      <c r="C89">
        <v>300881984</v>
      </c>
      <c r="D89">
        <v>1501389056</v>
      </c>
      <c r="E89">
        <v>1.4341280460357699</v>
      </c>
      <c r="F89">
        <v>0.268999993801117</v>
      </c>
      <c r="G89">
        <v>-1158.4559999999999</v>
      </c>
      <c r="H89">
        <v>1046899968</v>
      </c>
      <c r="I89">
        <v>430619008</v>
      </c>
      <c r="J89">
        <v>-1162876032</v>
      </c>
      <c r="K89">
        <v>2.64</v>
      </c>
      <c r="L89">
        <v>0.39664614246087099</v>
      </c>
      <c r="M89">
        <v>2.04439897344981E-2</v>
      </c>
      <c r="N89">
        <v>0.101893937045878</v>
      </c>
      <c r="O89">
        <v>0.54323032046809505</v>
      </c>
      <c r="P89">
        <v>0.15580603110225999</v>
      </c>
      <c r="Q89">
        <v>-2.70047538635359</v>
      </c>
      <c r="R89">
        <v>0.20040240922070501</v>
      </c>
      <c r="S89" t="str">
        <f>VLOOKUP(A89,StockNames!$A:$C,3,FALSE)</f>
        <v>Consumer Staples</v>
      </c>
    </row>
    <row r="90" spans="1:19" x14ac:dyDescent="0.25">
      <c r="A90" t="s">
        <v>201</v>
      </c>
      <c r="B90">
        <v>17.252870559692401</v>
      </c>
      <c r="C90">
        <v>4528017920</v>
      </c>
      <c r="D90">
        <v>2470799872</v>
      </c>
      <c r="E90">
        <v>0.823599994182587</v>
      </c>
      <c r="F90">
        <v>0.13770199939608599</v>
      </c>
      <c r="G90">
        <v>-981.96799999999996</v>
      </c>
      <c r="H90">
        <v>3000000000</v>
      </c>
      <c r="I90">
        <v>542041984</v>
      </c>
      <c r="J90">
        <v>-988272000</v>
      </c>
      <c r="K90">
        <v>128.19999999999999</v>
      </c>
      <c r="L90">
        <v>0.45233741863486998</v>
      </c>
      <c r="M90">
        <v>1.12621392186961E-2</v>
      </c>
      <c r="N90">
        <v>1.07411856003187E-3</v>
      </c>
      <c r="O90">
        <v>6.4243369281012999E-3</v>
      </c>
      <c r="P90">
        <v>1.4093655366197401E-3</v>
      </c>
      <c r="Q90">
        <v>-1.82323884343247</v>
      </c>
      <c r="R90">
        <v>1.8326121719986901</v>
      </c>
      <c r="S90" t="str">
        <f>VLOOKUP(A90,StockNames!$A:$C,3,FALSE)</f>
        <v>Consumer Discretionary</v>
      </c>
    </row>
    <row r="91" spans="1:19" x14ac:dyDescent="0.25">
      <c r="A91" t="s">
        <v>202</v>
      </c>
      <c r="B91">
        <v>10.794303894043001</v>
      </c>
      <c r="C91">
        <v>143919005696</v>
      </c>
      <c r="D91">
        <v>526546993152</v>
      </c>
      <c r="E91">
        <v>181.75595092773401</v>
      </c>
      <c r="F91">
        <v>18.694630622863802</v>
      </c>
      <c r="G91">
        <v>53059</v>
      </c>
      <c r="H91">
        <v>2896999936</v>
      </c>
      <c r="I91">
        <v>55616999424</v>
      </c>
      <c r="J91">
        <v>43770998784</v>
      </c>
      <c r="K91">
        <v>3.63</v>
      </c>
      <c r="L91">
        <v>0.27373855808205</v>
      </c>
      <c r="M91">
        <v>1.5746051965623901E-2</v>
      </c>
      <c r="N91">
        <v>5.1500359842599996</v>
      </c>
      <c r="O91">
        <v>50.070509897447401</v>
      </c>
      <c r="P91">
        <v>5.2887160783491298</v>
      </c>
      <c r="Q91">
        <v>0.78700755591485305</v>
      </c>
      <c r="R91">
        <v>0.27332604224834001</v>
      </c>
      <c r="S91" t="str">
        <f>VLOOKUP(A91,StockNames!$A:$C,3,FALSE)</f>
        <v>Real Estate</v>
      </c>
    </row>
    <row r="92" spans="1:19" x14ac:dyDescent="0.25">
      <c r="A92" t="s">
        <v>203</v>
      </c>
      <c r="B92">
        <v>14.053957939147899</v>
      </c>
      <c r="C92">
        <v>3465884928</v>
      </c>
      <c r="D92">
        <v>2461316096</v>
      </c>
      <c r="E92">
        <v>0.96085298061370805</v>
      </c>
      <c r="F92">
        <v>0.12989999353885701</v>
      </c>
      <c r="G92">
        <v>189.18799999999999</v>
      </c>
      <c r="H92">
        <v>2561594112</v>
      </c>
      <c r="I92">
        <v>577716992</v>
      </c>
      <c r="J92">
        <v>189782000</v>
      </c>
      <c r="K92">
        <v>2.5099999999999998</v>
      </c>
      <c r="L92">
        <v>0.69959471787149696</v>
      </c>
      <c r="M92">
        <v>1.3744907775202301E-2</v>
      </c>
      <c r="N92">
        <v>5.1752985473648198E-2</v>
      </c>
      <c r="O92">
        <v>0.38280995243574001</v>
      </c>
      <c r="P92">
        <v>8.9852691501808898E-2</v>
      </c>
      <c r="Q92">
        <v>0.32850340673379402</v>
      </c>
      <c r="R92">
        <v>1.40814295800225</v>
      </c>
      <c r="S92" t="str">
        <f>VLOOKUP(A92,StockNames!$A:$C,3,FALSE)</f>
        <v>Industrials</v>
      </c>
    </row>
    <row r="93" spans="1:19" x14ac:dyDescent="0.25">
      <c r="A93" t="s">
        <v>204</v>
      </c>
      <c r="B93">
        <v>8.4374847412109393</v>
      </c>
      <c r="C93">
        <v>317244702720</v>
      </c>
      <c r="D93">
        <v>64615587840</v>
      </c>
      <c r="E93">
        <v>3.1179680824279798</v>
      </c>
      <c r="F93">
        <v>0.235977992415428</v>
      </c>
      <c r="G93">
        <v>100522.901</v>
      </c>
      <c r="H93">
        <v>20723619840</v>
      </c>
      <c r="I93">
        <v>14165794816</v>
      </c>
      <c r="J93">
        <v>67818008576</v>
      </c>
      <c r="K93">
        <v>4.46</v>
      </c>
      <c r="L93">
        <v>0.34088248149856099</v>
      </c>
      <c r="M93">
        <v>2.3442552775064102E-2</v>
      </c>
      <c r="N93">
        <v>5.2909863770275303E-2</v>
      </c>
      <c r="O93">
        <v>0.69909598260716999</v>
      </c>
      <c r="P93">
        <v>0.153263944649498</v>
      </c>
      <c r="Q93">
        <v>4.7874481775918998</v>
      </c>
      <c r="R93">
        <v>4.9097240050737598</v>
      </c>
      <c r="S93" t="str">
        <f>VLOOKUP(A93,StockNames!$A:$C,3,FALSE)</f>
        <v>Industrials</v>
      </c>
    </row>
    <row r="94" spans="1:19" x14ac:dyDescent="0.25">
      <c r="A94" t="s">
        <v>205</v>
      </c>
      <c r="B94">
        <v>25.886791229248001</v>
      </c>
      <c r="C94">
        <v>15262706688</v>
      </c>
      <c r="D94">
        <v>3811720960</v>
      </c>
      <c r="E94">
        <v>1.0732380151748699</v>
      </c>
      <c r="F94">
        <v>0.24276900291442899</v>
      </c>
      <c r="G94">
        <v>4453.7359999999999</v>
      </c>
      <c r="H94">
        <v>3551609344</v>
      </c>
      <c r="I94">
        <v>1581748992</v>
      </c>
      <c r="J94">
        <v>3656156928</v>
      </c>
      <c r="K94">
        <v>5.78</v>
      </c>
      <c r="L94">
        <v>0.97228425256762196</v>
      </c>
      <c r="M94">
        <v>2.58610933164788E-2</v>
      </c>
      <c r="N94">
        <v>4.2001557597652103E-2</v>
      </c>
      <c r="O94">
        <v>0.185681317504303</v>
      </c>
      <c r="P94">
        <v>7.7052093650475495E-2</v>
      </c>
      <c r="Q94">
        <v>2.3114646802316399</v>
      </c>
      <c r="R94">
        <v>4.0041511034427897</v>
      </c>
      <c r="S94" t="str">
        <f>VLOOKUP(A94,StockNames!$A:$C,3,FALSE)</f>
        <v>Real Estate</v>
      </c>
    </row>
    <row r="95" spans="1:19" x14ac:dyDescent="0.25">
      <c r="A95" t="s">
        <v>206</v>
      </c>
      <c r="B95">
        <v>20.630649566650401</v>
      </c>
      <c r="C95">
        <v>62461579264</v>
      </c>
      <c r="D95">
        <v>16381480960</v>
      </c>
      <c r="E95">
        <v>3.9143130779266402</v>
      </c>
      <c r="F95">
        <v>0.69996200501918804</v>
      </c>
      <c r="G95">
        <v>13033.002</v>
      </c>
      <c r="H95">
        <v>4185020928</v>
      </c>
      <c r="I95">
        <v>6903180160</v>
      </c>
      <c r="J95">
        <v>11971247104</v>
      </c>
      <c r="K95">
        <v>3.02</v>
      </c>
      <c r="L95">
        <v>0.238970189325203</v>
      </c>
      <c r="M95">
        <v>1.1696274993130499E-2</v>
      </c>
      <c r="N95">
        <v>0.231775498350725</v>
      </c>
      <c r="O95">
        <v>1.29613015825385</v>
      </c>
      <c r="P95">
        <v>0.54619055131116001</v>
      </c>
      <c r="Q95">
        <v>1.73416408474554</v>
      </c>
      <c r="R95">
        <v>3.8129384892927298</v>
      </c>
      <c r="S95" t="str">
        <f>VLOOKUP(A95,StockNames!$A:$C,3,FALSE)</f>
        <v>Real Estate</v>
      </c>
    </row>
    <row r="96" spans="1:19" x14ac:dyDescent="0.25">
      <c r="A96" t="s">
        <v>207</v>
      </c>
      <c r="B96">
        <v>5.0669832229614302</v>
      </c>
      <c r="C96">
        <v>11964147712</v>
      </c>
      <c r="D96">
        <v>7296827392</v>
      </c>
      <c r="E96">
        <v>2.4714610576629599</v>
      </c>
      <c r="F96">
        <v>0.12726000044494901</v>
      </c>
      <c r="G96">
        <v>2185.8395386699999</v>
      </c>
      <c r="H96">
        <v>2952434688</v>
      </c>
      <c r="I96" t="s">
        <v>105</v>
      </c>
      <c r="J96">
        <v>1051604416</v>
      </c>
      <c r="K96">
        <v>4.33</v>
      </c>
      <c r="L96">
        <v>1.2363642006872599</v>
      </c>
      <c r="M96">
        <v>3.5884854916682099E-2</v>
      </c>
      <c r="N96">
        <v>2.9390300333706501E-2</v>
      </c>
      <c r="O96">
        <v>0.57077622578821197</v>
      </c>
      <c r="P96" t="s">
        <v>105</v>
      </c>
      <c r="Q96" t="s">
        <v>105</v>
      </c>
      <c r="R96">
        <v>1.63963693661126</v>
      </c>
      <c r="S96" t="str">
        <f>VLOOKUP(A96,StockNames!$A:$C,3,FALSE)</f>
        <v>Utilities</v>
      </c>
    </row>
    <row r="97" spans="1:19" x14ac:dyDescent="0.25">
      <c r="A97" t="s">
        <v>208</v>
      </c>
      <c r="B97">
        <v>20.508733749389599</v>
      </c>
      <c r="C97">
        <v>183390011392</v>
      </c>
      <c r="D97">
        <v>19087921152</v>
      </c>
      <c r="E97">
        <v>3.1478838920593302</v>
      </c>
      <c r="F97">
        <v>0.60911600291728996</v>
      </c>
      <c r="G97">
        <v>108756.319</v>
      </c>
      <c r="H97">
        <v>6063730176</v>
      </c>
      <c r="I97">
        <v>6600148992</v>
      </c>
      <c r="J97">
        <v>97846091776</v>
      </c>
      <c r="K97">
        <v>17.22</v>
      </c>
      <c r="L97">
        <v>0.99347488862664202</v>
      </c>
      <c r="M97">
        <v>1.7053471013750199E-2</v>
      </c>
      <c r="N97">
        <v>3.53725901810273E-2</v>
      </c>
      <c r="O97">
        <v>0.18280394262829999</v>
      </c>
      <c r="P97">
        <v>6.3209196856363198E-2</v>
      </c>
      <c r="Q97">
        <v>14.8248307567903</v>
      </c>
      <c r="R97">
        <v>9.6076471571543909</v>
      </c>
      <c r="S97" t="str">
        <f>VLOOKUP(A97,StockNames!$A:$C,3,FALSE)</f>
        <v>Real Estate</v>
      </c>
    </row>
    <row r="98" spans="1:19" x14ac:dyDescent="0.25">
      <c r="A98" t="s">
        <v>209</v>
      </c>
      <c r="B98">
        <v>10.6531772613525</v>
      </c>
      <c r="C98">
        <v>30573275136</v>
      </c>
      <c r="D98">
        <v>40670412800</v>
      </c>
      <c r="E98">
        <v>24.133104324340799</v>
      </c>
      <c r="F98">
        <v>2.34481197595596</v>
      </c>
      <c r="G98">
        <v>21084.718000000001</v>
      </c>
      <c r="H98">
        <v>1685254016</v>
      </c>
      <c r="I98">
        <v>4376711936</v>
      </c>
      <c r="J98">
        <v>19410132992</v>
      </c>
      <c r="K98">
        <v>5.47</v>
      </c>
      <c r="L98">
        <v>0.83852112103779097</v>
      </c>
      <c r="M98">
        <v>1.48166576681673E-2</v>
      </c>
      <c r="N98">
        <v>0.42866763728628199</v>
      </c>
      <c r="O98">
        <v>4.4119020702634</v>
      </c>
      <c r="P98">
        <v>0.474782029971418</v>
      </c>
      <c r="Q98">
        <v>4.4348664650156202</v>
      </c>
      <c r="R98">
        <v>0.75173259947831195</v>
      </c>
      <c r="S98" t="str">
        <f>VLOOKUP(A98,StockNames!$A:$C,3,FALSE)</f>
        <v>Financials</v>
      </c>
    </row>
    <row r="99" spans="1:19" x14ac:dyDescent="0.25">
      <c r="A99" t="s">
        <v>210</v>
      </c>
      <c r="B99">
        <v>13.0699768066406</v>
      </c>
      <c r="C99">
        <v>8581194186752</v>
      </c>
      <c r="D99">
        <v>383126994944</v>
      </c>
      <c r="E99">
        <v>4.7281532287597701</v>
      </c>
      <c r="F99">
        <v>0.58999997377395597</v>
      </c>
      <c r="G99" t="s">
        <v>105</v>
      </c>
      <c r="H99">
        <v>81030995968</v>
      </c>
      <c r="I99" t="s">
        <v>105</v>
      </c>
      <c r="J99">
        <v>-1854547034112</v>
      </c>
      <c r="K99">
        <v>1.71</v>
      </c>
      <c r="L99">
        <v>1.1222648933294701</v>
      </c>
      <c r="M99">
        <v>2.9302337355916301E-2</v>
      </c>
      <c r="N99">
        <v>0.34502922442921402</v>
      </c>
      <c r="O99">
        <v>2.76500188816361</v>
      </c>
      <c r="P99" t="s">
        <v>105</v>
      </c>
      <c r="Q99" t="s">
        <v>105</v>
      </c>
      <c r="R99">
        <v>22.397780109454999</v>
      </c>
      <c r="S99" t="str">
        <f>VLOOKUP(A99,StockNames!$A:$C,3,FALSE)</f>
        <v>Financials</v>
      </c>
    </row>
    <row r="100" spans="1:19" x14ac:dyDescent="0.25">
      <c r="A100" t="s">
        <v>211</v>
      </c>
      <c r="B100" t="s">
        <v>105</v>
      </c>
      <c r="C100" t="s">
        <v>105</v>
      </c>
      <c r="D100" t="s">
        <v>105</v>
      </c>
      <c r="E100" t="s">
        <v>105</v>
      </c>
      <c r="F100" t="s">
        <v>105</v>
      </c>
      <c r="G100" t="s">
        <v>105</v>
      </c>
      <c r="H100" t="s">
        <v>105</v>
      </c>
      <c r="I100" t="s">
        <v>105</v>
      </c>
      <c r="J100" t="s">
        <v>105</v>
      </c>
      <c r="K100" t="s">
        <v>105</v>
      </c>
      <c r="L100" t="s">
        <v>105</v>
      </c>
      <c r="M100" t="s">
        <v>105</v>
      </c>
      <c r="N100" t="s">
        <v>105</v>
      </c>
      <c r="O100" t="s">
        <v>105</v>
      </c>
      <c r="P100" t="s">
        <v>105</v>
      </c>
      <c r="Q100" t="s">
        <v>105</v>
      </c>
      <c r="R100" t="s">
        <v>105</v>
      </c>
      <c r="S100" t="str">
        <f>VLOOKUP(A100,StockNames!$A:$C,3,FALSE)</f>
        <v>Real Estate</v>
      </c>
    </row>
    <row r="101" spans="1:19" x14ac:dyDescent="0.25">
      <c r="A101" t="s">
        <v>212</v>
      </c>
      <c r="B101">
        <v>7.7828960418701199</v>
      </c>
      <c r="C101">
        <v>14213591040</v>
      </c>
      <c r="D101">
        <v>17819031552</v>
      </c>
      <c r="E101">
        <v>13.189680099487299</v>
      </c>
      <c r="F101">
        <v>1.0003789663314799</v>
      </c>
      <c r="G101">
        <v>-11843.470090000001</v>
      </c>
      <c r="H101">
        <v>1350982784</v>
      </c>
      <c r="I101" t="s">
        <v>105</v>
      </c>
      <c r="J101">
        <v>-12509451264</v>
      </c>
      <c r="K101">
        <v>1.41</v>
      </c>
      <c r="L101">
        <v>0.32629993305329802</v>
      </c>
      <c r="M101">
        <v>1.6198372889368099E-2</v>
      </c>
      <c r="N101">
        <v>0.70948862860388695</v>
      </c>
      <c r="O101">
        <v>9.3543830492817701</v>
      </c>
      <c r="P101" t="s">
        <v>105</v>
      </c>
      <c r="Q101" t="s">
        <v>105</v>
      </c>
      <c r="R101">
        <v>0.79766349807067205</v>
      </c>
      <c r="S101" t="str">
        <f>VLOOKUP(A101,StockNames!$A:$C,3,FALSE)</f>
        <v>Consumer Staples</v>
      </c>
    </row>
    <row r="102" spans="1:19" x14ac:dyDescent="0.25">
      <c r="A102" t="s">
        <v>213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105</v>
      </c>
      <c r="I102" t="s">
        <v>105</v>
      </c>
      <c r="J102" t="s">
        <v>105</v>
      </c>
      <c r="K102" t="s">
        <v>105</v>
      </c>
      <c r="L102" t="s">
        <v>105</v>
      </c>
      <c r="M102" t="s">
        <v>105</v>
      </c>
      <c r="N102" t="s">
        <v>105</v>
      </c>
      <c r="O102" t="s">
        <v>105</v>
      </c>
      <c r="P102" t="s">
        <v>105</v>
      </c>
      <c r="Q102" t="s">
        <v>105</v>
      </c>
      <c r="R102" t="s">
        <v>105</v>
      </c>
      <c r="S102" t="str">
        <f>VLOOKUP(A102,StockNames!$A:$C,3,FALSE)</f>
        <v>Consumer Discretionary</v>
      </c>
    </row>
    <row r="103" spans="1:19" x14ac:dyDescent="0.25">
      <c r="A103" t="s">
        <v>214</v>
      </c>
      <c r="B103">
        <v>22.596033096313501</v>
      </c>
      <c r="C103">
        <v>1507869056</v>
      </c>
      <c r="D103">
        <v>1746688000</v>
      </c>
      <c r="E103">
        <v>1.99924004077911</v>
      </c>
      <c r="F103">
        <v>0.46251599490642498</v>
      </c>
      <c r="G103">
        <v>-104.001</v>
      </c>
      <c r="H103">
        <v>873676032</v>
      </c>
      <c r="I103">
        <v>599583008</v>
      </c>
      <c r="J103">
        <v>-421460992</v>
      </c>
      <c r="K103">
        <v>11.98</v>
      </c>
      <c r="L103">
        <v>0.61044263212855099</v>
      </c>
      <c r="M103">
        <v>1.3737526531198E-2</v>
      </c>
      <c r="N103">
        <v>3.8607345150786697E-2</v>
      </c>
      <c r="O103">
        <v>0.166881472519124</v>
      </c>
      <c r="P103">
        <v>5.7285153503923901E-2</v>
      </c>
      <c r="Q103">
        <v>-0.70292350913320101</v>
      </c>
      <c r="R103">
        <v>0.86327326689139705</v>
      </c>
      <c r="S103" t="str">
        <f>VLOOKUP(A103,StockNames!$A:$C,3,FALSE)</f>
        <v>Health Care</v>
      </c>
    </row>
    <row r="104" spans="1:19" x14ac:dyDescent="0.25">
      <c r="A104" t="s">
        <v>215</v>
      </c>
      <c r="B104">
        <v>7.6133928298950204</v>
      </c>
      <c r="C104">
        <v>228260904960</v>
      </c>
      <c r="D104">
        <v>204972392448</v>
      </c>
      <c r="E104">
        <v>20.3254909515381</v>
      </c>
      <c r="F104">
        <v>1.4939009845256801</v>
      </c>
      <c r="G104">
        <v>116214.39999999999</v>
      </c>
      <c r="H104">
        <v>10084500480</v>
      </c>
      <c r="I104">
        <v>20900600320</v>
      </c>
      <c r="J104">
        <v>81311203328</v>
      </c>
      <c r="K104">
        <v>6.48</v>
      </c>
      <c r="L104">
        <v>1.19094382616258</v>
      </c>
      <c r="M104">
        <v>3.4543728719393103E-2</v>
      </c>
      <c r="N104">
        <v>0.23054027538976499</v>
      </c>
      <c r="O104">
        <v>3.1366498382003201</v>
      </c>
      <c r="P104">
        <v>0.319836917484353</v>
      </c>
      <c r="Q104">
        <v>3.89037645249799</v>
      </c>
      <c r="R104">
        <v>1.1136178010797599</v>
      </c>
      <c r="S104" t="str">
        <f>VLOOKUP(A104,StockNames!$A:$C,3,FALSE)</f>
        <v>Real Estate</v>
      </c>
    </row>
    <row r="105" spans="1:19" x14ac:dyDescent="0.25">
      <c r="A105" t="s">
        <v>216</v>
      </c>
      <c r="B105">
        <v>12.4957876205444</v>
      </c>
      <c r="C105">
        <v>26585497600</v>
      </c>
      <c r="D105">
        <v>10200810496</v>
      </c>
      <c r="E105">
        <v>4.5025978088378897</v>
      </c>
      <c r="F105">
        <v>0.53773398697376296</v>
      </c>
      <c r="G105">
        <v>14423.725</v>
      </c>
      <c r="H105">
        <v>2265539072</v>
      </c>
      <c r="I105">
        <v>2617101056</v>
      </c>
      <c r="J105">
        <v>14270904320</v>
      </c>
      <c r="K105">
        <v>5</v>
      </c>
      <c r="L105">
        <v>0.64948125599401896</v>
      </c>
      <c r="M105">
        <v>1.7358893696294599E-2</v>
      </c>
      <c r="N105">
        <v>0.10754679739475299</v>
      </c>
      <c r="O105">
        <v>0.90051956176757797</v>
      </c>
      <c r="P105">
        <v>0.231035320110346</v>
      </c>
      <c r="Q105">
        <v>5.4529435488485802</v>
      </c>
      <c r="R105">
        <v>2.6062142425275798</v>
      </c>
      <c r="S105" t="str">
        <f>VLOOKUP(A105,StockNames!$A:$C,3,FALSE)</f>
        <v>Consumer Discretionary</v>
      </c>
    </row>
    <row r="106" spans="1:19" x14ac:dyDescent="0.25">
      <c r="A106" t="s">
        <v>217</v>
      </c>
      <c r="B106">
        <v>12.942445755004901</v>
      </c>
      <c r="C106">
        <v>35490033664</v>
      </c>
      <c r="D106">
        <v>35002646528</v>
      </c>
      <c r="E106">
        <v>11.4557657241821</v>
      </c>
      <c r="F106">
        <v>1.2867990136146501</v>
      </c>
      <c r="G106">
        <v>14374.056</v>
      </c>
      <c r="H106">
        <v>3055461120</v>
      </c>
      <c r="I106">
        <v>6397775104</v>
      </c>
      <c r="J106">
        <v>12360016896</v>
      </c>
      <c r="K106">
        <v>23.2</v>
      </c>
      <c r="L106">
        <v>1.3007136178615799</v>
      </c>
      <c r="M106">
        <v>2.8607753950049799E-2</v>
      </c>
      <c r="N106">
        <v>5.5465474724769398E-2</v>
      </c>
      <c r="O106">
        <v>0.493783005352677</v>
      </c>
      <c r="P106">
        <v>9.0253517072200903E-2</v>
      </c>
      <c r="Q106">
        <v>1.93192425414771</v>
      </c>
      <c r="R106">
        <v>1.0139242938561801</v>
      </c>
      <c r="S106" t="str">
        <f>VLOOKUP(A106,StockNames!$A:$C,3,FALSE)</f>
        <v>Real Estate</v>
      </c>
    </row>
    <row r="107" spans="1:19" x14ac:dyDescent="0.25">
      <c r="A107" t="s">
        <v>218</v>
      </c>
      <c r="B107">
        <v>36.105072021484403</v>
      </c>
      <c r="C107">
        <v>50169917440</v>
      </c>
      <c r="D107">
        <v>34467045376</v>
      </c>
      <c r="E107">
        <v>3.8422598838806201</v>
      </c>
      <c r="F107">
        <v>1.1898249983787501</v>
      </c>
      <c r="G107">
        <v>-10729.348</v>
      </c>
      <c r="H107">
        <v>8970514432</v>
      </c>
      <c r="I107">
        <v>14052312064</v>
      </c>
      <c r="J107">
        <v>-11073134592</v>
      </c>
      <c r="K107">
        <v>7.1</v>
      </c>
      <c r="L107">
        <v>0.65325182534475101</v>
      </c>
      <c r="M107">
        <v>1.51715761573929E-2</v>
      </c>
      <c r="N107">
        <v>0.16758098568714799</v>
      </c>
      <c r="O107">
        <v>0.54116336392684805</v>
      </c>
      <c r="P107">
        <v>0.22063385892449799</v>
      </c>
      <c r="Q107">
        <v>-0.78799378647217599</v>
      </c>
      <c r="R107">
        <v>1.4555908953813099</v>
      </c>
      <c r="S107" t="str">
        <f>VLOOKUP(A107,StockNames!$A:$C,3,FALSE)</f>
        <v>Consumer Discretionary</v>
      </c>
    </row>
    <row r="108" spans="1:19" x14ac:dyDescent="0.25">
      <c r="A108" t="s">
        <v>219</v>
      </c>
      <c r="B108">
        <v>9.0655422210693395</v>
      </c>
      <c r="C108">
        <v>229071257600</v>
      </c>
      <c r="D108">
        <v>122742054912</v>
      </c>
      <c r="E108">
        <v>4.2768959999084499</v>
      </c>
      <c r="F108">
        <v>0.37613700330257399</v>
      </c>
      <c r="G108">
        <v>42113.633000000002</v>
      </c>
      <c r="H108">
        <v>28698863616</v>
      </c>
      <c r="I108" t="s">
        <v>105</v>
      </c>
      <c r="J108">
        <v>21538625536</v>
      </c>
      <c r="K108">
        <v>11.32</v>
      </c>
      <c r="L108">
        <v>0.36195764661785801</v>
      </c>
      <c r="M108">
        <v>1.4091308397958699E-2</v>
      </c>
      <c r="N108">
        <v>3.3227650468425303E-2</v>
      </c>
      <c r="O108">
        <v>0.377817667836436</v>
      </c>
      <c r="P108" t="s">
        <v>105</v>
      </c>
      <c r="Q108" t="s">
        <v>105</v>
      </c>
      <c r="R108">
        <v>1.86628175456434</v>
      </c>
      <c r="S108" t="str">
        <f>VLOOKUP(A108,StockNames!$A:$C,3,FALSE)</f>
        <v>Industrials</v>
      </c>
    </row>
    <row r="109" spans="1:19" x14ac:dyDescent="0.25">
      <c r="A109" t="s">
        <v>220</v>
      </c>
      <c r="B109">
        <v>15.6914882659912</v>
      </c>
      <c r="C109">
        <v>16637560832</v>
      </c>
      <c r="D109">
        <v>23520284672</v>
      </c>
      <c r="E109">
        <v>4.6688098907470703</v>
      </c>
      <c r="F109">
        <v>0.71220999956131004</v>
      </c>
      <c r="G109">
        <v>15891.92455</v>
      </c>
      <c r="H109">
        <v>5037747712</v>
      </c>
      <c r="I109">
        <v>6034728448</v>
      </c>
      <c r="J109">
        <v>13517278208</v>
      </c>
      <c r="K109">
        <v>5.54</v>
      </c>
      <c r="L109">
        <v>0.29195456725395003</v>
      </c>
      <c r="M109">
        <v>2.02445276498536E-2</v>
      </c>
      <c r="N109">
        <v>0.128557761653666</v>
      </c>
      <c r="O109">
        <v>0.84274546764387603</v>
      </c>
      <c r="P109">
        <v>0.21622768862325101</v>
      </c>
      <c r="Q109">
        <v>2.2399149066069102</v>
      </c>
      <c r="R109">
        <v>0.70737072548302904</v>
      </c>
      <c r="S109" t="str">
        <f>VLOOKUP(A109,StockNames!$A:$C,3,FALSE)</f>
        <v>Industrials</v>
      </c>
    </row>
    <row r="110" spans="1:19" x14ac:dyDescent="0.25">
      <c r="A110" t="s">
        <v>221</v>
      </c>
      <c r="B110">
        <v>14.437870025634799</v>
      </c>
      <c r="C110">
        <v>873616000</v>
      </c>
      <c r="D110">
        <v>2343314944</v>
      </c>
      <c r="E110">
        <v>0.78255498409271196</v>
      </c>
      <c r="F110">
        <v>0.11481200158596</v>
      </c>
      <c r="G110">
        <v>-1197.664</v>
      </c>
      <c r="H110">
        <v>2994441472</v>
      </c>
      <c r="I110">
        <v>504984992</v>
      </c>
      <c r="J110">
        <v>-1197664000</v>
      </c>
      <c r="K110">
        <v>2.2999999999999998</v>
      </c>
      <c r="L110">
        <v>1.1680134230164501</v>
      </c>
      <c r="M110">
        <v>2.04635448229517E-2</v>
      </c>
      <c r="N110">
        <v>4.9918261559112997E-2</v>
      </c>
      <c r="O110">
        <v>0.34024129743161402</v>
      </c>
      <c r="P110">
        <v>7.33220977626277E-2</v>
      </c>
      <c r="Q110">
        <v>-2.3716823647701601</v>
      </c>
      <c r="R110">
        <v>0.37281202948706199</v>
      </c>
      <c r="S110" t="str">
        <f>VLOOKUP(A110,StockNames!$A:$C,3,FALSE)</f>
        <v>Consumer Discretionary</v>
      </c>
    </row>
    <row r="111" spans="1:19" x14ac:dyDescent="0.25">
      <c r="A111" t="s">
        <v>222</v>
      </c>
      <c r="B111">
        <v>15.888856887817401</v>
      </c>
      <c r="C111">
        <v>62968958976</v>
      </c>
      <c r="D111">
        <v>8608086016</v>
      </c>
      <c r="E111">
        <v>1.2287290096282999</v>
      </c>
      <c r="F111">
        <v>0.18503000587224999</v>
      </c>
      <c r="G111">
        <v>36561.406999999999</v>
      </c>
      <c r="H111">
        <v>7005680640</v>
      </c>
      <c r="I111">
        <v>1965176960</v>
      </c>
      <c r="J111">
        <v>34178066432</v>
      </c>
      <c r="K111">
        <v>26.5</v>
      </c>
      <c r="L111">
        <v>0.41081406774776502</v>
      </c>
      <c r="M111">
        <v>1.90367879081666E-2</v>
      </c>
      <c r="N111">
        <v>6.9822643725377404E-3</v>
      </c>
      <c r="O111">
        <v>4.6367132438803797E-2</v>
      </c>
      <c r="P111">
        <v>1.05853535635504E-2</v>
      </c>
      <c r="Q111">
        <v>17.391851791301299</v>
      </c>
      <c r="R111">
        <v>7.31509407073285</v>
      </c>
      <c r="S111" t="str">
        <f>VLOOKUP(A111,StockNames!$A:$C,3,FALSE)</f>
        <v>Financials</v>
      </c>
    </row>
    <row r="112" spans="1:19" x14ac:dyDescent="0.25">
      <c r="A112" t="s">
        <v>223</v>
      </c>
      <c r="B112">
        <v>12.804853439331101</v>
      </c>
      <c r="C112">
        <v>1533063040</v>
      </c>
      <c r="D112">
        <v>2126379008</v>
      </c>
      <c r="E112">
        <v>2.4659729003906299</v>
      </c>
      <c r="F112">
        <v>0.299446001648903</v>
      </c>
      <c r="G112">
        <v>378.77300000000002</v>
      </c>
      <c r="H112">
        <v>862288000</v>
      </c>
      <c r="I112">
        <v>481705984</v>
      </c>
      <c r="J112">
        <v>315239008</v>
      </c>
      <c r="K112">
        <v>8.6199999999999992</v>
      </c>
      <c r="L112">
        <v>0.61240900742808901</v>
      </c>
      <c r="M112">
        <v>1.1910509655110301E-2</v>
      </c>
      <c r="N112">
        <v>3.4738515272494601E-2</v>
      </c>
      <c r="O112">
        <v>0.28607574250471302</v>
      </c>
      <c r="P112">
        <v>6.4807073605894105E-2</v>
      </c>
      <c r="Q112">
        <v>0.65442203018179701</v>
      </c>
      <c r="R112">
        <v>0.72097355844476096</v>
      </c>
      <c r="S112" t="str">
        <f>VLOOKUP(A112,StockNames!$A:$C,3,FALSE)</f>
        <v>Industrials</v>
      </c>
    </row>
    <row r="113" spans="1:19" x14ac:dyDescent="0.25">
      <c r="A113" t="s">
        <v>224</v>
      </c>
      <c r="B113">
        <v>12.3105411529541</v>
      </c>
      <c r="C113">
        <v>644293984256</v>
      </c>
      <c r="D113">
        <v>180922007552</v>
      </c>
      <c r="E113">
        <v>11.185468673706101</v>
      </c>
      <c r="F113">
        <v>1.09792900085449</v>
      </c>
      <c r="G113">
        <v>153799</v>
      </c>
      <c r="H113">
        <v>16174735360</v>
      </c>
      <c r="I113">
        <v>41846999040</v>
      </c>
      <c r="J113">
        <v>129126998016</v>
      </c>
      <c r="K113">
        <v>12.14</v>
      </c>
      <c r="L113">
        <v>1.3068451296385399</v>
      </c>
      <c r="M113">
        <v>3.21990627997428E-2</v>
      </c>
      <c r="N113">
        <v>9.0438962179117802E-2</v>
      </c>
      <c r="O113">
        <v>0.92137303737282505</v>
      </c>
      <c r="P113">
        <v>0.213112099871023</v>
      </c>
      <c r="Q113">
        <v>3.0856931435530699</v>
      </c>
      <c r="R113">
        <v>3.5611697712939598</v>
      </c>
      <c r="S113" t="str">
        <f>VLOOKUP(A113,StockNames!$A:$C,3,FALSE)</f>
        <v>Industrials</v>
      </c>
    </row>
    <row r="114" spans="1:19" x14ac:dyDescent="0.25">
      <c r="A114" t="s">
        <v>225</v>
      </c>
      <c r="B114">
        <v>14.0427865982056</v>
      </c>
      <c r="C114">
        <v>106699341824</v>
      </c>
      <c r="D114">
        <v>27607283712</v>
      </c>
      <c r="E114">
        <v>8.7498979568481392</v>
      </c>
      <c r="F114">
        <v>1.16667300462723</v>
      </c>
      <c r="G114">
        <v>21084.623</v>
      </c>
      <c r="H114">
        <v>3155154944</v>
      </c>
      <c r="I114">
        <v>3810574976</v>
      </c>
      <c r="J114">
        <v>20446214144</v>
      </c>
      <c r="K114">
        <v>2.21</v>
      </c>
      <c r="L114">
        <v>0.402408647680635</v>
      </c>
      <c r="M114">
        <v>1.0650094246634099E-2</v>
      </c>
      <c r="N114">
        <v>0.52790633693539801</v>
      </c>
      <c r="O114">
        <v>3.9592298447276701</v>
      </c>
      <c r="P114">
        <v>0.546482466771395</v>
      </c>
      <c r="Q114">
        <v>5.3656506623739499</v>
      </c>
      <c r="R114">
        <v>3.8648982253049802</v>
      </c>
      <c r="S114" t="str">
        <f>VLOOKUP(A114,StockNames!$A:$C,3,FALSE)</f>
        <v>Real Estate</v>
      </c>
    </row>
    <row r="115" spans="1:19" x14ac:dyDescent="0.25">
      <c r="A115" t="s">
        <v>226</v>
      </c>
      <c r="B115">
        <v>15.5269012451172</v>
      </c>
      <c r="C115">
        <v>256993558528</v>
      </c>
      <c r="D115">
        <v>65837674496</v>
      </c>
      <c r="E115">
        <v>1.44861400127411</v>
      </c>
      <c r="F115">
        <v>0.209055006504059</v>
      </c>
      <c r="G115">
        <v>245922.49400000001</v>
      </c>
      <c r="H115">
        <v>45448749056</v>
      </c>
      <c r="I115">
        <v>26894420992</v>
      </c>
      <c r="J115">
        <v>209227038720</v>
      </c>
      <c r="K115">
        <v>6.14</v>
      </c>
      <c r="L115">
        <v>0.23009648515790301</v>
      </c>
      <c r="M115">
        <v>1.35610946767744E-2</v>
      </c>
      <c r="N115">
        <v>3.4048046661898902E-2</v>
      </c>
      <c r="O115">
        <v>0.235930619100018</v>
      </c>
      <c r="P115">
        <v>9.6376579982643804E-2</v>
      </c>
      <c r="Q115">
        <v>7.7795702975809196</v>
      </c>
      <c r="R115">
        <v>3.9034422235495798</v>
      </c>
      <c r="S115" t="str">
        <f>VLOOKUP(A115,StockNames!$A:$C,3,FALSE)</f>
        <v>Utilities</v>
      </c>
    </row>
    <row r="116" spans="1:19" x14ac:dyDescent="0.25">
      <c r="A116" t="s">
        <v>227</v>
      </c>
      <c r="B116">
        <v>6.5675539970397896</v>
      </c>
      <c r="C116">
        <v>17048978432</v>
      </c>
      <c r="D116">
        <v>10535333888</v>
      </c>
      <c r="E116">
        <v>3.27113604545593</v>
      </c>
      <c r="F116">
        <v>0.20676199346780799</v>
      </c>
      <c r="G116">
        <v>17315.498</v>
      </c>
      <c r="H116">
        <v>3220696320</v>
      </c>
      <c r="I116">
        <v>2136525952</v>
      </c>
      <c r="J116">
        <v>11086923776</v>
      </c>
      <c r="K116">
        <v>4.3</v>
      </c>
      <c r="L116">
        <v>0.70196412820661802</v>
      </c>
      <c r="M116">
        <v>1.90060958258053E-2</v>
      </c>
      <c r="N116">
        <v>4.8084184527397197E-2</v>
      </c>
      <c r="O116">
        <v>0.76072931289672796</v>
      </c>
      <c r="P116">
        <v>0.15427281241781199</v>
      </c>
      <c r="Q116">
        <v>5.1892296302890903</v>
      </c>
      <c r="R116">
        <v>1.6182665507563301</v>
      </c>
      <c r="S116" t="str">
        <f>VLOOKUP(A116,StockNames!$A:$C,3,FALSE)</f>
        <v>Materials</v>
      </c>
    </row>
    <row r="117" spans="1:19" x14ac:dyDescent="0.25">
      <c r="A117" t="s">
        <v>228</v>
      </c>
      <c r="B117">
        <v>8.4971132278442401</v>
      </c>
      <c r="C117">
        <v>16538999808</v>
      </c>
      <c r="D117">
        <v>10145000448</v>
      </c>
      <c r="E117">
        <v>5.4926910400390598</v>
      </c>
      <c r="F117">
        <v>0.43675899505615201</v>
      </c>
      <c r="G117">
        <v>6425</v>
      </c>
      <c r="H117">
        <v>1847000064</v>
      </c>
      <c r="I117">
        <v>2000000000</v>
      </c>
      <c r="J117">
        <v>5857999872</v>
      </c>
      <c r="K117">
        <v>53.3</v>
      </c>
      <c r="L117" t="s">
        <v>105</v>
      </c>
      <c r="M117" t="s">
        <v>105</v>
      </c>
      <c r="N117">
        <v>8.19435262769516E-3</v>
      </c>
      <c r="O117">
        <v>0.10305236472868801</v>
      </c>
      <c r="P117">
        <v>2.0315889771749401E-2</v>
      </c>
      <c r="Q117">
        <v>2.9289999359999999</v>
      </c>
      <c r="R117">
        <v>1.63026112150252</v>
      </c>
      <c r="S117" t="str">
        <f>VLOOKUP(A117,StockNames!$A:$C,3,FALSE)</f>
        <v>Consumer Discretionary</v>
      </c>
    </row>
    <row r="118" spans="1:19" x14ac:dyDescent="0.25">
      <c r="A118" t="s">
        <v>229</v>
      </c>
      <c r="B118" t="s">
        <v>105</v>
      </c>
      <c r="C118" t="s">
        <v>105</v>
      </c>
      <c r="D118" t="s">
        <v>105</v>
      </c>
      <c r="E118" t="s">
        <v>105</v>
      </c>
      <c r="F118" t="s">
        <v>105</v>
      </c>
      <c r="G118" t="s">
        <v>105</v>
      </c>
      <c r="H118" t="s">
        <v>105</v>
      </c>
      <c r="I118" t="s">
        <v>105</v>
      </c>
      <c r="J118" t="s">
        <v>105</v>
      </c>
      <c r="K118" t="s">
        <v>105</v>
      </c>
      <c r="L118" t="s">
        <v>105</v>
      </c>
      <c r="M118" t="s">
        <v>105</v>
      </c>
      <c r="N118" t="s">
        <v>105</v>
      </c>
      <c r="O118" t="s">
        <v>105</v>
      </c>
      <c r="P118" t="s">
        <v>105</v>
      </c>
      <c r="Q118" t="s">
        <v>105</v>
      </c>
      <c r="R118" t="s">
        <v>105</v>
      </c>
      <c r="S118" t="str">
        <f>VLOOKUP(A118,StockNames!$A:$C,3,FALSE)</f>
        <v>Health Care</v>
      </c>
    </row>
    <row r="119" spans="1:19" x14ac:dyDescent="0.25">
      <c r="A119" t="s">
        <v>230</v>
      </c>
      <c r="B119">
        <v>6.3527269363403303</v>
      </c>
      <c r="C119">
        <v>260458000</v>
      </c>
      <c r="D119">
        <v>971580992</v>
      </c>
      <c r="E119">
        <v>1.2230689525604199</v>
      </c>
      <c r="F119">
        <v>7.8203000128269196E-2</v>
      </c>
      <c r="G119">
        <v>-26.978000000000002</v>
      </c>
      <c r="H119">
        <v>794379520</v>
      </c>
      <c r="I119">
        <v>106610000</v>
      </c>
      <c r="J119">
        <v>-23359000</v>
      </c>
      <c r="K119">
        <v>8.1</v>
      </c>
      <c r="L119">
        <v>0.318502020692778</v>
      </c>
      <c r="M119">
        <v>1.12940996698387E-2</v>
      </c>
      <c r="N119">
        <v>9.6546913738603992E-3</v>
      </c>
      <c r="O119">
        <v>0.15099616698276799</v>
      </c>
      <c r="P119">
        <v>1.6568564670757499E-2</v>
      </c>
      <c r="Q119">
        <v>-0.21910702560735401</v>
      </c>
      <c r="R119">
        <v>0.26807646726789802</v>
      </c>
      <c r="S119" t="str">
        <f>VLOOKUP(A119,StockNames!$A:$C,3,FALSE)</f>
        <v>Consumer Discretionary</v>
      </c>
    </row>
    <row r="120" spans="1:19" x14ac:dyDescent="0.25">
      <c r="A120" t="s">
        <v>231</v>
      </c>
      <c r="B120">
        <v>22.7080783843994</v>
      </c>
      <c r="C120">
        <v>34567196672</v>
      </c>
      <c r="D120">
        <v>3427152896</v>
      </c>
      <c r="E120">
        <v>5.0534610748290998</v>
      </c>
      <c r="F120">
        <v>1.08682698011398</v>
      </c>
      <c r="G120">
        <v>24254.664000000001</v>
      </c>
      <c r="H120">
        <v>678179328</v>
      </c>
      <c r="I120">
        <v>2440503040</v>
      </c>
      <c r="J120">
        <v>24254664704</v>
      </c>
      <c r="K120">
        <v>2.23</v>
      </c>
      <c r="L120">
        <v>0.388821693867267</v>
      </c>
      <c r="M120">
        <v>2.87624531267596E-2</v>
      </c>
      <c r="N120">
        <v>0.48736635879550699</v>
      </c>
      <c r="O120">
        <v>2.26612604252426</v>
      </c>
      <c r="P120">
        <v>1.6137006620726699</v>
      </c>
      <c r="Q120">
        <v>9.9383874170466093</v>
      </c>
      <c r="R120">
        <v>10.086272110107799</v>
      </c>
      <c r="S120" t="str">
        <f>VLOOKUP(A120,StockNames!$A:$C,3,FALSE)</f>
        <v>Industrials</v>
      </c>
    </row>
    <row r="121" spans="1:19" x14ac:dyDescent="0.25">
      <c r="A121" t="s">
        <v>232</v>
      </c>
      <c r="B121">
        <v>-22.564210891723601</v>
      </c>
      <c r="C121">
        <v>954229760</v>
      </c>
      <c r="D121">
        <v>496242368</v>
      </c>
      <c r="E121">
        <v>1.17593002319336</v>
      </c>
      <c r="F121">
        <v>4.2280998080968898E-2</v>
      </c>
      <c r="G121">
        <v>592.25148174000003</v>
      </c>
      <c r="H121">
        <v>422000000</v>
      </c>
      <c r="I121" t="s">
        <v>105</v>
      </c>
      <c r="J121">
        <v>199507136</v>
      </c>
      <c r="K121">
        <v>6.24</v>
      </c>
      <c r="L121">
        <v>7.5969248727938404E-3</v>
      </c>
      <c r="M121">
        <v>1.92431969757286E-3</v>
      </c>
      <c r="N121">
        <v>6.7758009745142499E-3</v>
      </c>
      <c r="O121">
        <v>0.18845032422970501</v>
      </c>
      <c r="P121" t="s">
        <v>105</v>
      </c>
      <c r="Q121" t="s">
        <v>105</v>
      </c>
      <c r="R121">
        <v>1.9229107015707301</v>
      </c>
      <c r="S121" t="str">
        <f>VLOOKUP(A121,StockNames!$A:$C,3,FALSE)</f>
        <v>Industrials</v>
      </c>
    </row>
    <row r="122" spans="1:19" x14ac:dyDescent="0.25">
      <c r="A122" t="s">
        <v>233</v>
      </c>
      <c r="B122" t="s">
        <v>105</v>
      </c>
      <c r="C122" t="s">
        <v>105</v>
      </c>
      <c r="D122" t="s">
        <v>105</v>
      </c>
      <c r="E122" t="s">
        <v>105</v>
      </c>
      <c r="F122" t="s">
        <v>105</v>
      </c>
      <c r="G122" t="s">
        <v>105</v>
      </c>
      <c r="H122" t="s">
        <v>105</v>
      </c>
      <c r="I122" t="s">
        <v>105</v>
      </c>
      <c r="J122" t="s">
        <v>105</v>
      </c>
      <c r="K122" t="s">
        <v>105</v>
      </c>
      <c r="L122" t="s">
        <v>105</v>
      </c>
      <c r="M122" t="s">
        <v>105</v>
      </c>
      <c r="N122" t="s">
        <v>105</v>
      </c>
      <c r="O122" t="s">
        <v>105</v>
      </c>
      <c r="P122" t="s">
        <v>105</v>
      </c>
      <c r="Q122" t="s">
        <v>105</v>
      </c>
      <c r="R122" t="s">
        <v>105</v>
      </c>
      <c r="S122" t="str">
        <f>VLOOKUP(A122,StockNames!$A:$C,3,FALSE)</f>
        <v>Consumer Discretionary</v>
      </c>
    </row>
    <row r="123" spans="1:19" x14ac:dyDescent="0.25">
      <c r="A123" t="s">
        <v>234</v>
      </c>
      <c r="B123">
        <v>20.380723953247099</v>
      </c>
      <c r="C123">
        <v>7732554240</v>
      </c>
      <c r="D123">
        <v>10560852992</v>
      </c>
      <c r="E123">
        <v>6.6170759201049796</v>
      </c>
      <c r="F123">
        <v>1.25635498762131</v>
      </c>
      <c r="G123">
        <v>-5720.4480000000003</v>
      </c>
      <c r="H123">
        <v>1596000000</v>
      </c>
      <c r="I123">
        <v>2628402048</v>
      </c>
      <c r="J123">
        <v>-5720948224</v>
      </c>
      <c r="K123">
        <v>11.1</v>
      </c>
      <c r="L123">
        <v>1.0778975407612099</v>
      </c>
      <c r="M123">
        <v>2.64393286814886E-2</v>
      </c>
      <c r="N123">
        <v>0.113185134019938</v>
      </c>
      <c r="O123">
        <v>0.59613296577522401</v>
      </c>
      <c r="P123">
        <v>0.148366575036876</v>
      </c>
      <c r="Q123">
        <v>-2.1765879494551399</v>
      </c>
      <c r="R123">
        <v>0.73219031131836798</v>
      </c>
      <c r="S123" t="str">
        <f>VLOOKUP(A123,StockNames!$A:$C,3,FALSE)</f>
        <v>Industrials</v>
      </c>
    </row>
    <row r="124" spans="1:19" x14ac:dyDescent="0.25">
      <c r="A124" t="s">
        <v>235</v>
      </c>
      <c r="B124">
        <v>23.6189155578613</v>
      </c>
      <c r="C124">
        <v>10564288512</v>
      </c>
      <c r="D124">
        <v>17469958144</v>
      </c>
      <c r="E124">
        <v>5.6702241897582999</v>
      </c>
      <c r="F124">
        <v>1.2251539826393101</v>
      </c>
      <c r="G124">
        <v>-1324.1410000000001</v>
      </c>
      <c r="H124">
        <v>3080999936</v>
      </c>
      <c r="I124">
        <v>5152140032</v>
      </c>
      <c r="J124">
        <v>-1841116032</v>
      </c>
      <c r="K124">
        <v>7.59</v>
      </c>
      <c r="L124">
        <v>1.2516181684313299</v>
      </c>
      <c r="M124">
        <v>7.2942683970751293E-2</v>
      </c>
      <c r="N124">
        <v>0.16141686200781399</v>
      </c>
      <c r="O124">
        <v>0.74706511064009196</v>
      </c>
      <c r="P124">
        <v>0.22032014958259899</v>
      </c>
      <c r="Q124">
        <v>-0.35734976544985297</v>
      </c>
      <c r="R124">
        <v>0.60471172425952702</v>
      </c>
      <c r="S124" t="str">
        <f>VLOOKUP(A124,StockNames!$A:$C,3,FALSE)</f>
        <v>Information Technology</v>
      </c>
    </row>
    <row r="125" spans="1:19" x14ac:dyDescent="0.25">
      <c r="A125" t="s">
        <v>236</v>
      </c>
      <c r="B125">
        <v>26.474317550659201</v>
      </c>
      <c r="C125">
        <v>4965553152</v>
      </c>
      <c r="D125">
        <v>6709731840</v>
      </c>
      <c r="E125">
        <v>3.1774239540100102</v>
      </c>
      <c r="F125">
        <v>0.76193499565124501</v>
      </c>
      <c r="G125">
        <v>952.38400000000001</v>
      </c>
      <c r="H125">
        <v>2111688960</v>
      </c>
      <c r="I125">
        <v>2808843904</v>
      </c>
      <c r="J125">
        <v>349704992</v>
      </c>
      <c r="K125">
        <v>3.59</v>
      </c>
      <c r="L125">
        <v>0.78487715467380204</v>
      </c>
      <c r="M125">
        <v>1.9288612554145199E-2</v>
      </c>
      <c r="N125">
        <v>0.21223816034853599</v>
      </c>
      <c r="O125">
        <v>0.88507631030919498</v>
      </c>
      <c r="P125">
        <v>0.37051274559363001</v>
      </c>
      <c r="Q125">
        <v>0.124501397710992</v>
      </c>
      <c r="R125">
        <v>0.740052400067303</v>
      </c>
      <c r="S125" t="str">
        <f>VLOOKUP(A125,StockNames!$A:$C,3,FALSE)</f>
        <v>Materials</v>
      </c>
    </row>
    <row r="126" spans="1:19" x14ac:dyDescent="0.25">
      <c r="A126" t="s">
        <v>237</v>
      </c>
      <c r="B126">
        <v>3.9864969253539999</v>
      </c>
      <c r="C126">
        <v>142813986816</v>
      </c>
      <c r="D126">
        <v>89011281920</v>
      </c>
      <c r="E126">
        <v>6.7134442329406703</v>
      </c>
      <c r="F126">
        <v>0.261259004473686</v>
      </c>
      <c r="G126">
        <v>97353.688999999998</v>
      </c>
      <c r="H126">
        <v>13258662912</v>
      </c>
      <c r="I126">
        <v>16223386624</v>
      </c>
      <c r="J126">
        <v>80262455296</v>
      </c>
      <c r="K126">
        <v>79.349999999999994</v>
      </c>
      <c r="L126">
        <v>0.326914880763989</v>
      </c>
      <c r="M126">
        <v>8.90840912366332E-3</v>
      </c>
      <c r="N126">
        <v>3.2924890292840101E-3</v>
      </c>
      <c r="O126">
        <v>8.4605472374803703E-2</v>
      </c>
      <c r="P126">
        <v>1.54203708223559E-2</v>
      </c>
      <c r="Q126">
        <v>4.9473304900016402</v>
      </c>
      <c r="R126">
        <v>1.6044481523629299</v>
      </c>
      <c r="S126" t="str">
        <f>VLOOKUP(A126,StockNames!$A:$C,3,FALSE)</f>
        <v>Energy</v>
      </c>
    </row>
    <row r="127" spans="1:19" x14ac:dyDescent="0.25">
      <c r="A127" t="s">
        <v>238</v>
      </c>
      <c r="B127">
        <v>10.9069910049438</v>
      </c>
      <c r="C127">
        <v>115004997632</v>
      </c>
      <c r="D127">
        <v>253162995712</v>
      </c>
      <c r="E127">
        <v>168.39627075195301</v>
      </c>
      <c r="F127">
        <v>17.341510772705099</v>
      </c>
      <c r="G127">
        <v>126090</v>
      </c>
      <c r="H127">
        <v>1503376512</v>
      </c>
      <c r="I127">
        <v>41178998784</v>
      </c>
      <c r="J127">
        <v>73159000064</v>
      </c>
      <c r="K127">
        <v>34.299999999999997</v>
      </c>
      <c r="L127">
        <v>1.6804154477904301</v>
      </c>
      <c r="M127">
        <v>4.2686059312029997E-2</v>
      </c>
      <c r="N127">
        <v>0.50558340445204397</v>
      </c>
      <c r="O127">
        <v>4.9095122668207898</v>
      </c>
      <c r="P127">
        <v>0.79856972302581697</v>
      </c>
      <c r="Q127">
        <v>1.77660949086566</v>
      </c>
      <c r="R127">
        <v>0.454272542116821</v>
      </c>
      <c r="S127" t="str">
        <f>VLOOKUP(A127,StockNames!$A:$C,3,FALSE)</f>
        <v>Real Estate</v>
      </c>
    </row>
    <row r="128" spans="1:19" x14ac:dyDescent="0.25">
      <c r="A128" t="s">
        <v>239</v>
      </c>
      <c r="B128">
        <v>32.812232971191399</v>
      </c>
      <c r="C128">
        <v>562464030720</v>
      </c>
      <c r="D128">
        <v>43802238976</v>
      </c>
      <c r="E128">
        <v>9.9630842208862305</v>
      </c>
      <c r="F128">
        <v>2.7031129300594299</v>
      </c>
      <c r="G128">
        <v>167902.77299999999</v>
      </c>
      <c r="H128">
        <v>4396453888</v>
      </c>
      <c r="I128">
        <v>20182625536</v>
      </c>
      <c r="J128">
        <v>151066787840</v>
      </c>
      <c r="K128">
        <v>4.34</v>
      </c>
      <c r="L128">
        <v>0.946911605851119</v>
      </c>
      <c r="M128">
        <v>2.6414479796894399E-2</v>
      </c>
      <c r="N128">
        <v>0.62283708065885501</v>
      </c>
      <c r="O128">
        <v>2.2956415255498199</v>
      </c>
      <c r="P128">
        <v>1.057746480369</v>
      </c>
      <c r="Q128">
        <v>7.48499185948529</v>
      </c>
      <c r="R128">
        <v>12.840988129127</v>
      </c>
      <c r="S128" t="str">
        <f>VLOOKUP(A128,StockNames!$A:$C,3,FALSE)</f>
        <v>Real Estate</v>
      </c>
    </row>
    <row r="129" spans="1:19" x14ac:dyDescent="0.25">
      <c r="A129" t="s">
        <v>240</v>
      </c>
      <c r="B129">
        <v>13.653551101684601</v>
      </c>
      <c r="C129">
        <v>89479421952</v>
      </c>
      <c r="D129">
        <v>20669286400</v>
      </c>
      <c r="E129">
        <v>2.0231730937957799</v>
      </c>
      <c r="F129">
        <v>0.25815700739622099</v>
      </c>
      <c r="G129">
        <v>60692.514000000003</v>
      </c>
      <c r="H129">
        <v>10216273920</v>
      </c>
      <c r="I129">
        <v>8040353024</v>
      </c>
      <c r="J129">
        <v>37651222528</v>
      </c>
      <c r="K129">
        <v>46.15</v>
      </c>
      <c r="L129">
        <v>0.57039092242099998</v>
      </c>
      <c r="M129">
        <v>1.59403053400421E-2</v>
      </c>
      <c r="N129">
        <v>5.59386798258334E-3</v>
      </c>
      <c r="O129">
        <v>4.3839070288099198E-2</v>
      </c>
      <c r="P129">
        <v>1.70533940558362E-2</v>
      </c>
      <c r="Q129">
        <v>4.68278226286996</v>
      </c>
      <c r="R129">
        <v>4.3291006869013202</v>
      </c>
      <c r="S129" t="str">
        <f>VLOOKUP(A129,StockNames!$A:$C,3,FALSE)</f>
        <v>Industrials</v>
      </c>
    </row>
    <row r="130" spans="1:19" x14ac:dyDescent="0.25">
      <c r="A130" t="s">
        <v>241</v>
      </c>
      <c r="B130">
        <v>33.588264465332003</v>
      </c>
      <c r="C130">
        <v>6109000192</v>
      </c>
      <c r="D130">
        <v>4537999872</v>
      </c>
      <c r="E130">
        <v>0.56202197074890103</v>
      </c>
      <c r="F130">
        <v>0.198474995791912</v>
      </c>
      <c r="G130">
        <v>3173</v>
      </c>
      <c r="H130">
        <v>8074417664</v>
      </c>
      <c r="I130">
        <v>2460000000</v>
      </c>
      <c r="J130">
        <v>3172999936</v>
      </c>
      <c r="K130">
        <v>10.6</v>
      </c>
      <c r="L130">
        <v>0.28776838668287402</v>
      </c>
      <c r="M130">
        <v>1.6769910597083101E-2</v>
      </c>
      <c r="N130">
        <v>1.87240562067842E-2</v>
      </c>
      <c r="O130">
        <v>5.3020940636688801E-2</v>
      </c>
      <c r="P130">
        <v>2.8742068190154201E-2</v>
      </c>
      <c r="Q130">
        <v>1.2898373723577199</v>
      </c>
      <c r="R130">
        <v>1.34618782818688</v>
      </c>
      <c r="S130" t="str">
        <f>VLOOKUP(A130,StockNames!$A:$C,3,FALSE)</f>
        <v>Consumer Discretionary</v>
      </c>
    </row>
    <row r="131" spans="1:19" x14ac:dyDescent="0.25">
      <c r="A131" t="s">
        <v>242</v>
      </c>
      <c r="B131">
        <v>11.318697929382299</v>
      </c>
      <c r="C131">
        <v>23214800896</v>
      </c>
      <c r="D131">
        <v>31298299904</v>
      </c>
      <c r="E131">
        <v>3.1298298835754399</v>
      </c>
      <c r="F131">
        <v>0.36134999990463301</v>
      </c>
      <c r="G131">
        <v>10003.5</v>
      </c>
      <c r="H131">
        <v>10000000000</v>
      </c>
      <c r="I131">
        <v>6270099968</v>
      </c>
      <c r="J131">
        <v>9294699520</v>
      </c>
      <c r="K131">
        <v>7.7</v>
      </c>
      <c r="L131">
        <v>0.97145156941623401</v>
      </c>
      <c r="M131">
        <v>2.8188526560364201E-2</v>
      </c>
      <c r="N131">
        <v>4.6928571416186102E-2</v>
      </c>
      <c r="O131">
        <v>0.40647141345135601</v>
      </c>
      <c r="P131">
        <v>8.1429859135278004E-2</v>
      </c>
      <c r="Q131">
        <v>1.4823845819741801</v>
      </c>
      <c r="R131">
        <v>0.74172721736342895</v>
      </c>
      <c r="S131" t="str">
        <f>VLOOKUP(A131,StockNames!$A:$C,3,FALSE)</f>
        <v>Consumer Discretionary</v>
      </c>
    </row>
    <row r="132" spans="1:19" x14ac:dyDescent="0.25">
      <c r="A132" t="s">
        <v>243</v>
      </c>
      <c r="B132">
        <v>5.56276607513428</v>
      </c>
      <c r="C132">
        <v>107762057216</v>
      </c>
      <c r="D132">
        <v>40836030464</v>
      </c>
      <c r="E132">
        <v>5.3764600753784197</v>
      </c>
      <c r="F132">
        <v>0.29682800173759499</v>
      </c>
      <c r="G132">
        <v>13624.995000000001</v>
      </c>
      <c r="H132">
        <v>7595338240</v>
      </c>
      <c r="I132">
        <v>24050498560</v>
      </c>
      <c r="J132">
        <v>-5179894784</v>
      </c>
      <c r="K132">
        <v>28.95</v>
      </c>
      <c r="L132">
        <v>0.57076991063648397</v>
      </c>
      <c r="M132">
        <v>3.3511595258566E-2</v>
      </c>
      <c r="N132">
        <v>1.02531261394679E-2</v>
      </c>
      <c r="O132">
        <v>0.185715373933624</v>
      </c>
      <c r="P132">
        <v>0.109377594972925</v>
      </c>
      <c r="Q132">
        <v>-0.21537577572778599</v>
      </c>
      <c r="R132">
        <v>2.6388964840987699</v>
      </c>
      <c r="S132" t="str">
        <f>VLOOKUP(A132,StockNames!$A:$C,3,FALSE)</f>
        <v>Consumer Discretionary</v>
      </c>
    </row>
    <row r="133" spans="1:19" x14ac:dyDescent="0.25">
      <c r="A133" t="s">
        <v>244</v>
      </c>
      <c r="B133">
        <v>20.149347305297901</v>
      </c>
      <c r="C133">
        <v>80562000</v>
      </c>
      <c r="D133">
        <v>244736992</v>
      </c>
      <c r="E133">
        <v>0.68338400125503496</v>
      </c>
      <c r="F133">
        <v>0.12626800313591999</v>
      </c>
      <c r="G133">
        <v>-116.678</v>
      </c>
      <c r="H133">
        <v>358125088</v>
      </c>
      <c r="I133">
        <v>70730000</v>
      </c>
      <c r="J133">
        <v>-116678000</v>
      </c>
      <c r="K133">
        <v>29.55</v>
      </c>
      <c r="L133">
        <v>0.27257708522170399</v>
      </c>
      <c r="M133">
        <v>1.1320167449206799E-2</v>
      </c>
      <c r="N133">
        <v>4.27302887092792E-3</v>
      </c>
      <c r="O133">
        <v>2.3126362140610299E-2</v>
      </c>
      <c r="P133">
        <v>6.6836151014261604E-3</v>
      </c>
      <c r="Q133">
        <v>-1.6496253357839701</v>
      </c>
      <c r="R133">
        <v>0.32917786290353701</v>
      </c>
      <c r="S133" t="str">
        <f>VLOOKUP(A133,StockNames!$A:$C,3,FALSE)</f>
        <v>Consumer Discretionary</v>
      </c>
    </row>
    <row r="134" spans="1:19" x14ac:dyDescent="0.25">
      <c r="A134" t="s">
        <v>245</v>
      </c>
      <c r="B134">
        <v>14.068151473999</v>
      </c>
      <c r="C134">
        <v>54931001344</v>
      </c>
      <c r="D134">
        <v>257381007360</v>
      </c>
      <c r="E134">
        <v>43.996753692627003</v>
      </c>
      <c r="F134">
        <v>5.80102586746216</v>
      </c>
      <c r="G134">
        <v>37656</v>
      </c>
      <c r="H134">
        <v>5849999872</v>
      </c>
      <c r="I134">
        <v>35273000960</v>
      </c>
      <c r="J134">
        <v>35659001856</v>
      </c>
      <c r="K134">
        <v>3.57</v>
      </c>
      <c r="L134">
        <v>0.14066110997762299</v>
      </c>
      <c r="M134">
        <v>1.36825688489899E-2</v>
      </c>
      <c r="N134">
        <v>1.62493721777652</v>
      </c>
      <c r="O134">
        <v>12.3240206421924</v>
      </c>
      <c r="P134">
        <v>1.68895296188902</v>
      </c>
      <c r="Q134">
        <v>1.0109432394606199</v>
      </c>
      <c r="R134">
        <v>0.21342290135327599</v>
      </c>
      <c r="S134" t="str">
        <f>VLOOKUP(A134,StockNames!$A:$C,3,FALSE)</f>
        <v>Real Estate</v>
      </c>
    </row>
    <row r="135" spans="1:19" x14ac:dyDescent="0.25">
      <c r="A135" t="s">
        <v>246</v>
      </c>
      <c r="B135">
        <v>-2.47899389266968</v>
      </c>
      <c r="C135">
        <v>6891010048</v>
      </c>
      <c r="D135">
        <v>7131810816</v>
      </c>
      <c r="E135">
        <v>2.6211929321289098</v>
      </c>
      <c r="F135">
        <v>-5.6542001664638498E-2</v>
      </c>
      <c r="G135">
        <v>5847.54</v>
      </c>
      <c r="H135">
        <v>2720826112</v>
      </c>
      <c r="I135">
        <v>1042307008</v>
      </c>
      <c r="J135">
        <v>4805313024</v>
      </c>
      <c r="K135">
        <v>7.44</v>
      </c>
      <c r="L135">
        <v>0.89940115104487905</v>
      </c>
      <c r="M135">
        <v>1.4181183009551099E-2</v>
      </c>
      <c r="N135">
        <v>-7.5997314065374298E-3</v>
      </c>
      <c r="O135">
        <v>0.35231087797431598</v>
      </c>
      <c r="P135">
        <v>5.1489871723204898E-2</v>
      </c>
      <c r="Q135">
        <v>4.6102664446443002</v>
      </c>
      <c r="R135">
        <v>0.96623567643441</v>
      </c>
      <c r="S135" t="str">
        <f>VLOOKUP(A135,StockNames!$A:$C,3,FALSE)</f>
        <v>Consumer Discretionary</v>
      </c>
    </row>
    <row r="136" spans="1:19" x14ac:dyDescent="0.25">
      <c r="A136" t="s">
        <v>247</v>
      </c>
      <c r="B136">
        <v>13.8562173843384</v>
      </c>
      <c r="C136">
        <v>5606671908864</v>
      </c>
      <c r="D136">
        <v>375106011136</v>
      </c>
      <c r="E136">
        <v>10.281102180481</v>
      </c>
      <c r="F136">
        <v>1.36864201724529</v>
      </c>
      <c r="G136" t="s">
        <v>105</v>
      </c>
      <c r="H136">
        <v>36485001216</v>
      </c>
      <c r="I136" t="s">
        <v>105</v>
      </c>
      <c r="J136">
        <v>1674344005632</v>
      </c>
      <c r="K136">
        <v>6.59</v>
      </c>
      <c r="L136">
        <v>0.51136938463729398</v>
      </c>
      <c r="M136">
        <v>2.6084816648709101E-2</v>
      </c>
      <c r="N136">
        <v>0.20768467636499099</v>
      </c>
      <c r="O136">
        <v>1.5601065524250399</v>
      </c>
      <c r="P136" t="s">
        <v>105</v>
      </c>
      <c r="Q136" t="s">
        <v>105</v>
      </c>
      <c r="R136">
        <v>14.9468996561381</v>
      </c>
      <c r="S136" t="str">
        <f>VLOOKUP(A136,StockNames!$A:$C,3,FALSE)</f>
        <v>Financials</v>
      </c>
    </row>
    <row r="137" spans="1:19" x14ac:dyDescent="0.25">
      <c r="A137" t="s">
        <v>248</v>
      </c>
      <c r="B137">
        <v>31.799537658691399</v>
      </c>
      <c r="C137">
        <v>2049683968</v>
      </c>
      <c r="D137">
        <v>5338740224</v>
      </c>
      <c r="E137">
        <v>1.4012589454650899</v>
      </c>
      <c r="F137">
        <v>0.43441399931907698</v>
      </c>
      <c r="G137">
        <v>103.262</v>
      </c>
      <c r="H137">
        <v>3809958912</v>
      </c>
      <c r="I137">
        <v>2123836992</v>
      </c>
      <c r="J137">
        <v>-929713984</v>
      </c>
      <c r="K137">
        <v>80.95</v>
      </c>
      <c r="L137">
        <v>0.13555931697765</v>
      </c>
      <c r="M137">
        <v>6.30201292101414E-3</v>
      </c>
      <c r="N137">
        <v>5.3664484165420303E-3</v>
      </c>
      <c r="O137">
        <v>1.7310178449229E-2</v>
      </c>
      <c r="P137">
        <v>6.8862698225279802E-3</v>
      </c>
      <c r="Q137">
        <v>-0.437752043825405</v>
      </c>
      <c r="R137">
        <v>0.38392652236304098</v>
      </c>
      <c r="S137" t="str">
        <f>VLOOKUP(A137,StockNames!$A:$C,3,FALSE)</f>
        <v>Consumer Discretionary</v>
      </c>
    </row>
    <row r="138" spans="1:19" x14ac:dyDescent="0.25">
      <c r="A138" t="s">
        <v>249</v>
      </c>
      <c r="B138">
        <v>13.786664009094199</v>
      </c>
      <c r="C138">
        <v>106643996672</v>
      </c>
      <c r="D138">
        <v>108697001984</v>
      </c>
      <c r="E138">
        <v>43.023601531982401</v>
      </c>
      <c r="F138">
        <v>5.6410729885101301</v>
      </c>
      <c r="G138">
        <v>63622</v>
      </c>
      <c r="H138">
        <v>2526450688</v>
      </c>
      <c r="I138">
        <v>25914000384</v>
      </c>
      <c r="J138">
        <v>50811998208</v>
      </c>
      <c r="K138">
        <v>59.35</v>
      </c>
      <c r="L138">
        <v>0.48678406778796801</v>
      </c>
      <c r="M138">
        <v>1.47369394670999E-2</v>
      </c>
      <c r="N138">
        <v>9.5047565097053602E-2</v>
      </c>
      <c r="O138">
        <v>0.72491325243441296</v>
      </c>
      <c r="P138">
        <v>0.172823472608471</v>
      </c>
      <c r="Q138">
        <v>1.9607932953251299</v>
      </c>
      <c r="R138">
        <v>0.98111258567828596</v>
      </c>
      <c r="S138" t="str">
        <f>VLOOKUP(A138,StockNames!$A:$C,3,FALSE)</f>
        <v>Utilities</v>
      </c>
    </row>
    <row r="139" spans="1:19" x14ac:dyDescent="0.25">
      <c r="A139" t="s">
        <v>250</v>
      </c>
      <c r="B139">
        <v>9.0012226104736293</v>
      </c>
      <c r="C139">
        <v>181848997888</v>
      </c>
      <c r="D139">
        <v>241684004864</v>
      </c>
      <c r="E139">
        <v>118.78118896484401</v>
      </c>
      <c r="F139">
        <v>10.079591751098601</v>
      </c>
      <c r="G139">
        <v>203856</v>
      </c>
      <c r="H139">
        <v>2034699264</v>
      </c>
      <c r="I139">
        <v>23888000000</v>
      </c>
      <c r="J139">
        <v>57716998144</v>
      </c>
      <c r="K139">
        <v>27.5</v>
      </c>
      <c r="L139">
        <v>0.82309011930005904</v>
      </c>
      <c r="M139">
        <v>2.5681024309743599E-2</v>
      </c>
      <c r="N139">
        <v>0.366530609130858</v>
      </c>
      <c r="O139">
        <v>4.31931596235796</v>
      </c>
      <c r="P139">
        <v>0.42691880618320299</v>
      </c>
      <c r="Q139">
        <v>2.41615029068989</v>
      </c>
      <c r="R139">
        <v>0.75242462979844205</v>
      </c>
      <c r="S139" t="str">
        <f>VLOOKUP(A139,StockNames!$A:$C,3,FALSE)</f>
        <v>Real Estate</v>
      </c>
    </row>
    <row r="140" spans="1:19" x14ac:dyDescent="0.25">
      <c r="A140" t="s">
        <v>251</v>
      </c>
      <c r="B140">
        <v>2.2940230369567902</v>
      </c>
      <c r="C140">
        <v>52418179072</v>
      </c>
      <c r="D140">
        <v>18988886016</v>
      </c>
      <c r="E140">
        <v>12.3612833023071</v>
      </c>
      <c r="F140">
        <v>0.31292399764061002</v>
      </c>
      <c r="G140">
        <v>50487.739000000001</v>
      </c>
      <c r="H140">
        <v>1536158208</v>
      </c>
      <c r="I140">
        <v>8738955008</v>
      </c>
      <c r="J140">
        <v>23624579072</v>
      </c>
      <c r="K140">
        <v>7.26</v>
      </c>
      <c r="L140">
        <v>0.71801339915187601</v>
      </c>
      <c r="M140">
        <v>3.1110375609477599E-2</v>
      </c>
      <c r="N140">
        <v>4.3102479013858101E-2</v>
      </c>
      <c r="O140">
        <v>1.7026561022461599</v>
      </c>
      <c r="P140">
        <v>0.78358293796270095</v>
      </c>
      <c r="Q140">
        <v>2.7033643096197499</v>
      </c>
      <c r="R140">
        <v>2.7604662552522798</v>
      </c>
      <c r="S140" t="str">
        <f>VLOOKUP(A140,StockNames!$A:$C,3,FALSE)</f>
        <v>Consumer Discretionary</v>
      </c>
    </row>
    <row r="141" spans="1:19" x14ac:dyDescent="0.25">
      <c r="A141" t="s">
        <v>252</v>
      </c>
      <c r="B141">
        <v>17.861909866333001</v>
      </c>
      <c r="C141">
        <v>845048000</v>
      </c>
      <c r="D141">
        <v>1724855040</v>
      </c>
      <c r="E141">
        <v>1.2052650451660201</v>
      </c>
      <c r="F141">
        <v>0.17000000178813901</v>
      </c>
      <c r="G141">
        <v>263.61099999999999</v>
      </c>
      <c r="H141">
        <v>1431100032</v>
      </c>
      <c r="I141">
        <v>323787008</v>
      </c>
      <c r="J141">
        <v>263611008</v>
      </c>
      <c r="K141">
        <v>16.7</v>
      </c>
      <c r="L141">
        <v>1.2101210569927401</v>
      </c>
      <c r="M141">
        <v>2.9950372201005802E-2</v>
      </c>
      <c r="N141">
        <v>1.0179640825637101E-2</v>
      </c>
      <c r="O141">
        <v>7.2171559590779602E-2</v>
      </c>
      <c r="P141">
        <v>1.3547930225298901E-2</v>
      </c>
      <c r="Q141">
        <v>0.814149429985776</v>
      </c>
      <c r="R141">
        <v>0.489924069213376</v>
      </c>
      <c r="S141" t="str">
        <f>VLOOKUP(A141,StockNames!$A:$C,3,FALSE)</f>
        <v>Consumer Discretionary</v>
      </c>
    </row>
    <row r="142" spans="1:19" x14ac:dyDescent="0.25">
      <c r="A142" t="s">
        <v>253</v>
      </c>
      <c r="B142">
        <v>31.823793411254901</v>
      </c>
      <c r="C142">
        <v>933057331200</v>
      </c>
      <c r="D142">
        <v>93670572032</v>
      </c>
      <c r="E142">
        <v>4.4018359184265101</v>
      </c>
      <c r="F142">
        <v>1.23398101329803</v>
      </c>
      <c r="G142">
        <v>87110.175000000003</v>
      </c>
      <c r="H142">
        <v>21279889408</v>
      </c>
      <c r="I142">
        <v>44422688768</v>
      </c>
      <c r="J142">
        <v>64168816640</v>
      </c>
      <c r="K142">
        <v>0.8</v>
      </c>
      <c r="L142">
        <v>0.46301834955628901</v>
      </c>
      <c r="M142">
        <v>1.9624461194676299E-2</v>
      </c>
      <c r="N142">
        <v>1.54247626662254</v>
      </c>
      <c r="O142">
        <v>5.5022948980331403</v>
      </c>
      <c r="P142">
        <v>2.6094156676305502</v>
      </c>
      <c r="Q142">
        <v>1.4445054637535599</v>
      </c>
      <c r="R142">
        <v>9.9610508504340807</v>
      </c>
      <c r="S142" t="str">
        <f>VLOOKUP(A142,StockNames!$A:$C,3,FALSE)</f>
        <v>Real Estate</v>
      </c>
    </row>
    <row r="143" spans="1:19" x14ac:dyDescent="0.25">
      <c r="A143" t="s">
        <v>254</v>
      </c>
      <c r="B143" t="s">
        <v>105</v>
      </c>
      <c r="C143" t="s">
        <v>105</v>
      </c>
      <c r="D143" t="s">
        <v>105</v>
      </c>
      <c r="E143" t="s">
        <v>105</v>
      </c>
      <c r="F143" t="s">
        <v>105</v>
      </c>
      <c r="G143" t="s">
        <v>105</v>
      </c>
      <c r="H143" t="s">
        <v>105</v>
      </c>
      <c r="I143" t="s">
        <v>105</v>
      </c>
      <c r="J143" t="s">
        <v>105</v>
      </c>
      <c r="K143" t="s">
        <v>105</v>
      </c>
      <c r="L143" t="s">
        <v>105</v>
      </c>
      <c r="M143" t="s">
        <v>105</v>
      </c>
      <c r="N143" t="s">
        <v>105</v>
      </c>
      <c r="O143" t="s">
        <v>105</v>
      </c>
      <c r="P143" t="s">
        <v>105</v>
      </c>
      <c r="Q143" t="s">
        <v>105</v>
      </c>
      <c r="R143" t="s">
        <v>105</v>
      </c>
      <c r="S143" t="str">
        <f>VLOOKUP(A143,StockNames!$A:$C,3,FALSE)</f>
        <v>Consumer Discretionary</v>
      </c>
    </row>
    <row r="144" spans="1:19" x14ac:dyDescent="0.25">
      <c r="A144" t="s">
        <v>255</v>
      </c>
      <c r="B144">
        <v>7.0555610656738299</v>
      </c>
      <c r="C144">
        <v>162289664000</v>
      </c>
      <c r="D144">
        <v>41190846464</v>
      </c>
      <c r="E144">
        <v>3.85762596130371</v>
      </c>
      <c r="F144">
        <v>0.26274300366640102</v>
      </c>
      <c r="G144">
        <v>98785.902318919994</v>
      </c>
      <c r="H144">
        <v>10677771264</v>
      </c>
      <c r="I144">
        <v>10463201280</v>
      </c>
      <c r="J144">
        <v>70058942464</v>
      </c>
      <c r="K144">
        <v>4.71</v>
      </c>
      <c r="L144">
        <v>0.21234382430349899</v>
      </c>
      <c r="M144">
        <v>1.4088787280713101E-2</v>
      </c>
      <c r="N144">
        <v>5.5784077211550098E-2</v>
      </c>
      <c r="O144">
        <v>0.819028866518834</v>
      </c>
      <c r="P144">
        <v>0.20804735865754301</v>
      </c>
      <c r="Q144">
        <v>6.6957464153838799</v>
      </c>
      <c r="R144">
        <v>3.9399448647368298</v>
      </c>
      <c r="S144" t="str">
        <f>VLOOKUP(A144,StockNames!$A:$C,3,FALSE)</f>
        <v>Materials</v>
      </c>
    </row>
    <row r="145" spans="1:19" x14ac:dyDescent="0.25">
      <c r="A145" t="s">
        <v>256</v>
      </c>
      <c r="B145">
        <v>14.0678968429565</v>
      </c>
      <c r="C145">
        <v>1447064371200</v>
      </c>
      <c r="D145">
        <v>88194637824</v>
      </c>
      <c r="E145">
        <v>4.9106969833373997</v>
      </c>
      <c r="F145">
        <v>0.60968500375747703</v>
      </c>
      <c r="G145" t="s">
        <v>105</v>
      </c>
      <c r="H145">
        <v>17959696384</v>
      </c>
      <c r="I145" t="s">
        <v>105</v>
      </c>
      <c r="J145">
        <v>321833730048</v>
      </c>
      <c r="K145">
        <v>112.8</v>
      </c>
      <c r="L145">
        <v>1.0674086059661601</v>
      </c>
      <c r="M145">
        <v>3.05137317147458E-2</v>
      </c>
      <c r="N145">
        <v>5.4050088985591899E-3</v>
      </c>
      <c r="O145">
        <v>4.3534547724622299E-2</v>
      </c>
      <c r="P145" t="s">
        <v>105</v>
      </c>
      <c r="Q145" t="s">
        <v>105</v>
      </c>
      <c r="R145">
        <v>16.4076230358556</v>
      </c>
      <c r="S145" t="str">
        <f>VLOOKUP(A145,StockNames!$A:$C,3,FALSE)</f>
        <v>Financials</v>
      </c>
    </row>
    <row r="146" spans="1:19" x14ac:dyDescent="0.25">
      <c r="A146" t="s">
        <v>257</v>
      </c>
      <c r="B146">
        <v>33.551414489746101</v>
      </c>
      <c r="C146">
        <v>13171006464</v>
      </c>
      <c r="D146">
        <v>17550940160</v>
      </c>
      <c r="E146">
        <v>14.362470626831101</v>
      </c>
      <c r="F146">
        <v>4.34653997421265</v>
      </c>
      <c r="G146">
        <v>2255.8319999999999</v>
      </c>
      <c r="H146">
        <v>1222000000</v>
      </c>
      <c r="I146">
        <v>7522754816</v>
      </c>
      <c r="J146">
        <v>2255832064</v>
      </c>
      <c r="K146">
        <v>45.2</v>
      </c>
      <c r="L146">
        <v>0.50949201481168005</v>
      </c>
      <c r="M146">
        <v>2.1280605171438899E-2</v>
      </c>
      <c r="N146">
        <v>9.6162388810014404E-2</v>
      </c>
      <c r="O146">
        <v>0.31775377492989199</v>
      </c>
      <c r="P146">
        <v>0.13619690824490999</v>
      </c>
      <c r="Q146">
        <v>0.299867816933514</v>
      </c>
      <c r="R146">
        <v>0.75044449721376105</v>
      </c>
      <c r="S146" t="str">
        <f>VLOOKUP(A146,StockNames!$A:$C,3,FALSE)</f>
        <v>Information Technology</v>
      </c>
    </row>
    <row r="147" spans="1:19" x14ac:dyDescent="0.25">
      <c r="A147" t="s">
        <v>258</v>
      </c>
      <c r="B147">
        <v>26.556341171264599</v>
      </c>
      <c r="C147">
        <v>4713681920</v>
      </c>
      <c r="D147">
        <v>13706404864</v>
      </c>
      <c r="E147">
        <v>5.1056261062622097</v>
      </c>
      <c r="F147">
        <v>1.16925001144409</v>
      </c>
      <c r="G147">
        <v>-8601.9639999999999</v>
      </c>
      <c r="H147">
        <v>2684569088</v>
      </c>
      <c r="I147">
        <v>4237005952</v>
      </c>
      <c r="J147">
        <v>-9256092672</v>
      </c>
      <c r="K147">
        <v>1.49</v>
      </c>
      <c r="L147">
        <v>0.41499737224433703</v>
      </c>
      <c r="M147">
        <v>2.10965023570929E-2</v>
      </c>
      <c r="N147">
        <v>0.78473155130475802</v>
      </c>
      <c r="O147">
        <v>3.4265947021894001</v>
      </c>
      <c r="P147">
        <v>1.0592516630000299</v>
      </c>
      <c r="Q147">
        <v>-2.1845833536369801</v>
      </c>
      <c r="R147">
        <v>0.34390359592985098</v>
      </c>
      <c r="S147" t="str">
        <f>VLOOKUP(A147,StockNames!$A:$C,3,FALSE)</f>
        <v>Consumer Discretionary</v>
      </c>
    </row>
    <row r="148" spans="1:19" x14ac:dyDescent="0.25">
      <c r="A148" t="s">
        <v>259</v>
      </c>
      <c r="B148" t="s">
        <v>105</v>
      </c>
      <c r="C148" t="s">
        <v>105</v>
      </c>
      <c r="D148" t="s">
        <v>105</v>
      </c>
      <c r="E148" t="s">
        <v>105</v>
      </c>
      <c r="F148" t="s">
        <v>105</v>
      </c>
      <c r="G148" t="s">
        <v>105</v>
      </c>
      <c r="H148" t="s">
        <v>105</v>
      </c>
      <c r="I148" t="s">
        <v>105</v>
      </c>
      <c r="J148" t="s">
        <v>105</v>
      </c>
      <c r="K148" t="s">
        <v>105</v>
      </c>
      <c r="L148" t="s">
        <v>105</v>
      </c>
      <c r="M148" t="s">
        <v>105</v>
      </c>
      <c r="N148" t="s">
        <v>105</v>
      </c>
      <c r="O148" t="s">
        <v>105</v>
      </c>
      <c r="P148" t="s">
        <v>105</v>
      </c>
      <c r="Q148" t="s">
        <v>105</v>
      </c>
      <c r="R148" t="s">
        <v>105</v>
      </c>
      <c r="S148" t="str">
        <f>VLOOKUP(A148,StockNames!$A:$C,3,FALSE)</f>
        <v>Information Technology</v>
      </c>
    </row>
    <row r="149" spans="1:19" x14ac:dyDescent="0.25">
      <c r="A149" t="s">
        <v>260</v>
      </c>
      <c r="B149">
        <v>15.5526895523071</v>
      </c>
      <c r="C149">
        <v>978361778176</v>
      </c>
      <c r="D149">
        <v>51681374208</v>
      </c>
      <c r="E149">
        <v>8.9156847000122106</v>
      </c>
      <c r="F149">
        <v>1.3026980161666899</v>
      </c>
      <c r="G149" t="s">
        <v>105</v>
      </c>
      <c r="H149">
        <v>5796680192</v>
      </c>
      <c r="I149" t="s">
        <v>105</v>
      </c>
      <c r="J149">
        <v>295395360768</v>
      </c>
      <c r="K149">
        <v>10</v>
      </c>
      <c r="L149">
        <v>0.34628397323611798</v>
      </c>
      <c r="M149">
        <v>2.1102803083415202E-2</v>
      </c>
      <c r="N149">
        <v>0.13026980161666901</v>
      </c>
      <c r="O149">
        <v>0.89156847000122097</v>
      </c>
      <c r="P149" t="s">
        <v>105</v>
      </c>
      <c r="Q149" t="s">
        <v>105</v>
      </c>
      <c r="R149">
        <v>18.930645579168001</v>
      </c>
      <c r="S149" t="str">
        <f>VLOOKUP(A149,StockNames!$A:$C,3,FALSE)</f>
        <v>Financials</v>
      </c>
    </row>
    <row r="150" spans="1:19" x14ac:dyDescent="0.25">
      <c r="A150" t="s">
        <v>261</v>
      </c>
      <c r="B150">
        <v>15.921142578125</v>
      </c>
      <c r="C150">
        <v>28682741760</v>
      </c>
      <c r="D150">
        <v>17781209088</v>
      </c>
      <c r="E150">
        <v>1.5291709899902299</v>
      </c>
      <c r="F150">
        <v>0.21217100322246599</v>
      </c>
      <c r="G150">
        <v>5515.83</v>
      </c>
      <c r="H150">
        <v>11628005376</v>
      </c>
      <c r="I150">
        <v>3325405952</v>
      </c>
      <c r="J150">
        <v>4636152832</v>
      </c>
      <c r="K150">
        <v>15.16</v>
      </c>
      <c r="L150">
        <v>0.51954024719906899</v>
      </c>
      <c r="M150">
        <v>2.5440096299788099E-2</v>
      </c>
      <c r="N150">
        <v>1.39954487613764E-2</v>
      </c>
      <c r="O150">
        <v>0.10086879881202</v>
      </c>
      <c r="P150">
        <v>1.8864279870953401E-2</v>
      </c>
      <c r="Q150">
        <v>1.3941614644707301</v>
      </c>
      <c r="R150">
        <v>1.6130928790077099</v>
      </c>
      <c r="S150" t="str">
        <f>VLOOKUP(A150,StockNames!$A:$C,3,FALSE)</f>
        <v>Real Estate</v>
      </c>
    </row>
    <row r="151" spans="1:19" x14ac:dyDescent="0.25">
      <c r="A151" t="s">
        <v>262</v>
      </c>
      <c r="B151">
        <v>4.3522062301635698</v>
      </c>
      <c r="C151">
        <v>1720460032</v>
      </c>
      <c r="D151">
        <v>1495335936</v>
      </c>
      <c r="E151">
        <v>3.7721600532531698</v>
      </c>
      <c r="F151">
        <v>0.14780000038444999</v>
      </c>
      <c r="G151">
        <v>1156.144</v>
      </c>
      <c r="H151">
        <v>396413760</v>
      </c>
      <c r="I151">
        <v>171853000</v>
      </c>
      <c r="J151">
        <v>1127614976</v>
      </c>
      <c r="K151">
        <v>3.16</v>
      </c>
      <c r="L151">
        <v>0.35552578171987398</v>
      </c>
      <c r="M151">
        <v>2.2510155211070301E-2</v>
      </c>
      <c r="N151">
        <v>4.6772152020395599E-2</v>
      </c>
      <c r="O151">
        <v>1.19372153583961</v>
      </c>
      <c r="P151">
        <v>0.13718951271064</v>
      </c>
      <c r="Q151">
        <v>6.5615088244022504</v>
      </c>
      <c r="R151">
        <v>1.15055084986602</v>
      </c>
      <c r="S151" t="str">
        <f>VLOOKUP(A151,StockNames!$A:$C,3,FALSE)</f>
        <v>Materials</v>
      </c>
    </row>
    <row r="152" spans="1:19" x14ac:dyDescent="0.25">
      <c r="A152" t="s">
        <v>263</v>
      </c>
      <c r="B152">
        <v>14.4762411117554</v>
      </c>
      <c r="C152">
        <v>1914236032</v>
      </c>
      <c r="D152">
        <v>2301245952</v>
      </c>
      <c r="E152">
        <v>2.2201910018920898</v>
      </c>
      <c r="F152">
        <v>0.29451701045036299</v>
      </c>
      <c r="G152">
        <v>1051.905</v>
      </c>
      <c r="H152">
        <v>1036508032</v>
      </c>
      <c r="I152">
        <v>558895984</v>
      </c>
      <c r="J152">
        <v>1052489024</v>
      </c>
      <c r="K152">
        <v>6.33</v>
      </c>
      <c r="L152">
        <v>0.68246360784728299</v>
      </c>
      <c r="M152">
        <v>1.9494664461515401E-2</v>
      </c>
      <c r="N152">
        <v>4.6527173846818801E-2</v>
      </c>
      <c r="O152">
        <v>0.350741074548513</v>
      </c>
      <c r="P152">
        <v>8.5183315075180399E-2</v>
      </c>
      <c r="Q152">
        <v>1.88315724952498</v>
      </c>
      <c r="R152">
        <v>0.83182592036125003</v>
      </c>
      <c r="S152" t="str">
        <f>VLOOKUP(A152,StockNames!$A:$C,3,FALSE)</f>
        <v>Consumer Discretionary</v>
      </c>
    </row>
    <row r="153" spans="1:19" x14ac:dyDescent="0.25">
      <c r="A153" t="s">
        <v>264</v>
      </c>
      <c r="B153">
        <v>18.551155090331999</v>
      </c>
      <c r="C153">
        <v>14190134272</v>
      </c>
      <c r="D153">
        <v>13489914880</v>
      </c>
      <c r="E153">
        <v>4.3481931686401403</v>
      </c>
      <c r="F153">
        <v>0.73612299561500505</v>
      </c>
      <c r="G153">
        <v>4160.5810000000001</v>
      </c>
      <c r="H153">
        <v>3102418432</v>
      </c>
      <c r="I153">
        <v>3721738112</v>
      </c>
      <c r="J153">
        <v>3867004928</v>
      </c>
      <c r="K153">
        <v>2.81</v>
      </c>
      <c r="L153">
        <v>0.25246127388251699</v>
      </c>
      <c r="M153">
        <v>1.7560495685581101E-2</v>
      </c>
      <c r="N153">
        <v>0.26196547886654997</v>
      </c>
      <c r="O153">
        <v>1.5473997041423999</v>
      </c>
      <c r="P153">
        <v>0.42691253887725</v>
      </c>
      <c r="Q153">
        <v>1.0390319822696901</v>
      </c>
      <c r="R153">
        <v>1.0519068799342901</v>
      </c>
      <c r="S153" t="str">
        <f>VLOOKUP(A153,StockNames!$A:$C,3,FALSE)</f>
        <v>Industrials</v>
      </c>
    </row>
    <row r="154" spans="1:19" x14ac:dyDescent="0.25">
      <c r="A154" t="s">
        <v>265</v>
      </c>
      <c r="B154">
        <v>34.8876342773438</v>
      </c>
      <c r="C154">
        <v>6536999936</v>
      </c>
      <c r="D154">
        <v>15843999744</v>
      </c>
      <c r="E154">
        <v>3.2878899574279798</v>
      </c>
      <c r="F154">
        <v>-0.242605991661549</v>
      </c>
      <c r="G154">
        <v>-9706</v>
      </c>
      <c r="H154">
        <v>4818896384</v>
      </c>
      <c r="I154">
        <v>1779999936</v>
      </c>
      <c r="J154">
        <v>-9816999936</v>
      </c>
      <c r="K154">
        <v>6.01</v>
      </c>
      <c r="L154">
        <v>0</v>
      </c>
      <c r="M154">
        <v>0</v>
      </c>
      <c r="N154">
        <v>-4.0367053521056399E-2</v>
      </c>
      <c r="O154">
        <v>0.54706987644392402</v>
      </c>
      <c r="P154">
        <v>6.1460780629607602E-2</v>
      </c>
      <c r="Q154">
        <v>-5.5151687016689896</v>
      </c>
      <c r="R154">
        <v>0.41258520838309898</v>
      </c>
      <c r="S154" t="str">
        <f>VLOOKUP(A154,StockNames!$A:$C,3,FALSE)</f>
        <v>Telecommunication Services</v>
      </c>
    </row>
    <row r="155" spans="1:19" x14ac:dyDescent="0.25">
      <c r="A155" t="s">
        <v>266</v>
      </c>
      <c r="B155" t="s">
        <v>105</v>
      </c>
      <c r="C155" t="s">
        <v>105</v>
      </c>
      <c r="D155" t="s">
        <v>105</v>
      </c>
      <c r="E155" t="s">
        <v>105</v>
      </c>
      <c r="F155" t="s">
        <v>105</v>
      </c>
      <c r="G155" t="s">
        <v>105</v>
      </c>
      <c r="H155" t="s">
        <v>105</v>
      </c>
      <c r="I155" t="s">
        <v>105</v>
      </c>
      <c r="J155" t="s">
        <v>105</v>
      </c>
      <c r="K155" t="s">
        <v>105</v>
      </c>
      <c r="L155" t="s">
        <v>105</v>
      </c>
      <c r="M155" t="s">
        <v>105</v>
      </c>
      <c r="N155" t="s">
        <v>105</v>
      </c>
      <c r="O155" t="s">
        <v>105</v>
      </c>
      <c r="P155" t="s">
        <v>105</v>
      </c>
      <c r="Q155" t="s">
        <v>105</v>
      </c>
      <c r="R155" t="s">
        <v>105</v>
      </c>
      <c r="S155" t="str">
        <f>VLOOKUP(A155,StockNames!$A:$C,3,FALSE)</f>
        <v>Materials</v>
      </c>
    </row>
    <row r="156" spans="1:19" x14ac:dyDescent="0.25">
      <c r="A156" t="s">
        <v>267</v>
      </c>
      <c r="B156">
        <v>14.872714042663601</v>
      </c>
      <c r="C156">
        <v>3864484096</v>
      </c>
      <c r="D156">
        <v>6768402944</v>
      </c>
      <c r="E156">
        <v>2.07778692245483</v>
      </c>
      <c r="F156">
        <v>0.30175299197435401</v>
      </c>
      <c r="G156">
        <v>-852.50099999999998</v>
      </c>
      <c r="H156">
        <v>3257505792</v>
      </c>
      <c r="I156">
        <v>1338484032</v>
      </c>
      <c r="J156">
        <v>-980014016</v>
      </c>
      <c r="K156">
        <v>45.4</v>
      </c>
      <c r="L156">
        <v>0.65542132480071402</v>
      </c>
      <c r="M156">
        <v>2.4296818278707399E-2</v>
      </c>
      <c r="N156">
        <v>6.6465416734439202E-3</v>
      </c>
      <c r="O156">
        <v>4.57662317721328E-2</v>
      </c>
      <c r="P156">
        <v>9.0504911392372406E-3</v>
      </c>
      <c r="Q156">
        <v>-0.73218207507162902</v>
      </c>
      <c r="R156">
        <v>0.57095951998923999</v>
      </c>
      <c r="S156" t="str">
        <f>VLOOKUP(A156,StockNames!$A:$C,3,FALSE)</f>
        <v>Health Care</v>
      </c>
    </row>
    <row r="157" spans="1:19" x14ac:dyDescent="0.25">
      <c r="A157" t="s">
        <v>268</v>
      </c>
      <c r="B157">
        <v>12.695264816284199</v>
      </c>
      <c r="C157">
        <v>32834635776</v>
      </c>
      <c r="D157">
        <v>25915596800</v>
      </c>
      <c r="E157">
        <v>10.386466979980501</v>
      </c>
      <c r="F157">
        <v>1.24304899573326</v>
      </c>
      <c r="G157">
        <v>18097.17443612</v>
      </c>
      <c r="H157">
        <v>2495131136</v>
      </c>
      <c r="I157" t="s">
        <v>105</v>
      </c>
      <c r="J157">
        <v>13130436608</v>
      </c>
      <c r="K157">
        <v>6.9</v>
      </c>
      <c r="L157">
        <v>0.27712401417667099</v>
      </c>
      <c r="M157">
        <v>1.9547458707319498E-2</v>
      </c>
      <c r="N157">
        <v>0.18015202836713901</v>
      </c>
      <c r="O157">
        <v>1.5052850695623901</v>
      </c>
      <c r="P157" t="s">
        <v>105</v>
      </c>
      <c r="Q157" t="s">
        <v>105</v>
      </c>
      <c r="R157">
        <v>1.2669835863475101</v>
      </c>
      <c r="S157" t="str">
        <f>VLOOKUP(A157,StockNames!$A:$C,3,FALSE)</f>
        <v>Health Care</v>
      </c>
    </row>
    <row r="158" spans="1:19" x14ac:dyDescent="0.25">
      <c r="A158" t="s">
        <v>269</v>
      </c>
      <c r="B158">
        <v>6.4563450813293501</v>
      </c>
      <c r="C158">
        <v>2563174912</v>
      </c>
      <c r="D158">
        <v>2679710976</v>
      </c>
      <c r="E158">
        <v>2.1888589859008798</v>
      </c>
      <c r="F158">
        <v>0.13876499980688101</v>
      </c>
      <c r="G158">
        <v>1221.627</v>
      </c>
      <c r="H158">
        <v>1224249984</v>
      </c>
      <c r="I158">
        <v>482626016</v>
      </c>
      <c r="J158">
        <v>1221627008</v>
      </c>
      <c r="K158">
        <v>8.4700000000000006</v>
      </c>
      <c r="L158">
        <v>0.39621814300812302</v>
      </c>
      <c r="M158">
        <v>2.0481688945870099E-2</v>
      </c>
      <c r="N158">
        <v>1.6383116860316502E-2</v>
      </c>
      <c r="O158">
        <v>0.25842490978758897</v>
      </c>
      <c r="P158">
        <v>4.6543298725793603E-2</v>
      </c>
      <c r="Q158">
        <v>2.5312083632060198</v>
      </c>
      <c r="R158">
        <v>0.95651170404430996</v>
      </c>
      <c r="S158" t="str">
        <f>VLOOKUP(A158,StockNames!$A:$C,3,FALSE)</f>
        <v>Consumer Discretionary</v>
      </c>
    </row>
    <row r="159" spans="1:19" x14ac:dyDescent="0.25">
      <c r="A159" t="s">
        <v>270</v>
      </c>
      <c r="B159">
        <v>7.0665478706359899</v>
      </c>
      <c r="C159">
        <v>7221074944</v>
      </c>
      <c r="D159">
        <v>12815476736</v>
      </c>
      <c r="E159">
        <v>2.9670031070709202</v>
      </c>
      <c r="F159">
        <v>0.203339993953705</v>
      </c>
      <c r="G159">
        <v>-1447.463</v>
      </c>
      <c r="H159">
        <v>4319333888</v>
      </c>
      <c r="I159">
        <v>2569523968</v>
      </c>
      <c r="J159">
        <v>-1447463040</v>
      </c>
      <c r="K159">
        <v>14.6</v>
      </c>
      <c r="L159">
        <v>0.95045098746840495</v>
      </c>
      <c r="M159">
        <v>2.5744193382743901E-2</v>
      </c>
      <c r="N159">
        <v>1.39273968461442E-2</v>
      </c>
      <c r="O159">
        <v>0.203219390895269</v>
      </c>
      <c r="P159">
        <v>4.0745818899833301E-2</v>
      </c>
      <c r="Q159">
        <v>-0.56331953234382104</v>
      </c>
      <c r="R159">
        <v>0.563465182977958</v>
      </c>
      <c r="S159" t="str">
        <f>VLOOKUP(A159,StockNames!$A:$C,3,FALSE)</f>
        <v>Consumer Staples</v>
      </c>
    </row>
    <row r="160" spans="1:19" x14ac:dyDescent="0.25">
      <c r="A160" t="s">
        <v>271</v>
      </c>
      <c r="B160">
        <v>19.438348770141602</v>
      </c>
      <c r="C160">
        <v>49188446208</v>
      </c>
      <c r="D160">
        <v>69424267264</v>
      </c>
      <c r="E160">
        <v>9.5187501907348597</v>
      </c>
      <c r="F160">
        <v>1.6840740442276001</v>
      </c>
      <c r="G160">
        <v>-36388.256999999998</v>
      </c>
      <c r="H160">
        <v>7293423104</v>
      </c>
      <c r="I160">
        <v>6355721984</v>
      </c>
      <c r="J160">
        <v>-37431980032</v>
      </c>
      <c r="K160">
        <v>5.26</v>
      </c>
      <c r="L160">
        <v>0.58248690775652001</v>
      </c>
      <c r="M160">
        <v>2.4060667644132401E-2</v>
      </c>
      <c r="N160">
        <v>0.32016616810410697</v>
      </c>
      <c r="O160">
        <v>1.8096483252347599</v>
      </c>
      <c r="P160">
        <v>0.16567163225439299</v>
      </c>
      <c r="Q160">
        <v>-5.8894929838391104</v>
      </c>
      <c r="R160">
        <v>0.70851948672286102</v>
      </c>
      <c r="S160" t="str">
        <f>VLOOKUP(A160,StockNames!$A:$C,3,FALSE)</f>
        <v>Consumer Discretionary</v>
      </c>
    </row>
    <row r="161" spans="1:19" x14ac:dyDescent="0.25">
      <c r="A161" t="s">
        <v>272</v>
      </c>
      <c r="B161">
        <v>8.0620670318603498</v>
      </c>
      <c r="C161">
        <v>2877424128</v>
      </c>
      <c r="D161">
        <v>3654097920</v>
      </c>
      <c r="E161">
        <v>3.36682796478271</v>
      </c>
      <c r="F161">
        <v>0.26458099484443698</v>
      </c>
      <c r="G161">
        <v>1728.1089999999999</v>
      </c>
      <c r="H161">
        <v>1085323648</v>
      </c>
      <c r="I161">
        <v>598107008</v>
      </c>
      <c r="J161">
        <v>925078016</v>
      </c>
      <c r="K161">
        <v>22.45</v>
      </c>
      <c r="L161">
        <v>0.56645391102840703</v>
      </c>
      <c r="M161">
        <v>2.0816322238169201E-2</v>
      </c>
      <c r="N161">
        <v>1.1785344981934801E-2</v>
      </c>
      <c r="O161">
        <v>0.14997006524644599</v>
      </c>
      <c r="P161">
        <v>2.4547272797066099E-2</v>
      </c>
      <c r="Q161">
        <v>1.5466764368693</v>
      </c>
      <c r="R161">
        <v>0.78745129194567398</v>
      </c>
      <c r="S161" t="str">
        <f>VLOOKUP(A161,StockNames!$A:$C,3,FALSE)</f>
        <v>Information Technology</v>
      </c>
    </row>
    <row r="162" spans="1:19" x14ac:dyDescent="0.25">
      <c r="A162" t="s">
        <v>273</v>
      </c>
      <c r="B162">
        <v>29.501905441284201</v>
      </c>
      <c r="C162">
        <v>28094146560</v>
      </c>
      <c r="D162">
        <v>8512355840</v>
      </c>
      <c r="E162">
        <v>2.2400939464569101</v>
      </c>
      <c r="F162">
        <v>0.61077898740768399</v>
      </c>
      <c r="G162">
        <v>12555.832</v>
      </c>
      <c r="H162">
        <v>3800000000</v>
      </c>
      <c r="I162">
        <v>3423245952</v>
      </c>
      <c r="J162">
        <v>12555832320</v>
      </c>
      <c r="K162">
        <v>4.74</v>
      </c>
      <c r="L162">
        <v>-7.8936242260170805E-2</v>
      </c>
      <c r="M162">
        <v>2.6920779558794398E-2</v>
      </c>
      <c r="N162">
        <v>0.12885632645731701</v>
      </c>
      <c r="O162">
        <v>0.472593659590065</v>
      </c>
      <c r="P162">
        <v>0.19005349576505901</v>
      </c>
      <c r="Q162">
        <v>3.66781484475703</v>
      </c>
      <c r="R162">
        <v>3.3003961638896899</v>
      </c>
      <c r="S162" t="str">
        <f>VLOOKUP(A162,StockNames!$A:$C,3,FALSE)</f>
        <v>Consumer Discretionary</v>
      </c>
    </row>
    <row r="163" spans="1:19" x14ac:dyDescent="0.25">
      <c r="A163" t="s">
        <v>274</v>
      </c>
      <c r="B163">
        <v>10.479504585266101</v>
      </c>
      <c r="C163">
        <v>1180381056</v>
      </c>
      <c r="D163">
        <v>3356112896</v>
      </c>
      <c r="E163">
        <v>1.56355905532837</v>
      </c>
      <c r="F163">
        <v>0.154301002621651</v>
      </c>
      <c r="G163">
        <v>-1172.98</v>
      </c>
      <c r="H163">
        <v>2146456960</v>
      </c>
      <c r="I163">
        <v>505550992</v>
      </c>
      <c r="J163">
        <v>-1172979968</v>
      </c>
      <c r="K163">
        <v>33.5</v>
      </c>
      <c r="L163">
        <v>0.41408234747332201</v>
      </c>
      <c r="M163">
        <v>1.0095049010376399E-2</v>
      </c>
      <c r="N163">
        <v>4.60600007825824E-3</v>
      </c>
      <c r="O163">
        <v>4.6673404636667797E-2</v>
      </c>
      <c r="P163">
        <v>7.0306905358282204E-3</v>
      </c>
      <c r="Q163">
        <v>-2.3202011005054102</v>
      </c>
      <c r="R163">
        <v>0.35171077153180502</v>
      </c>
      <c r="S163" t="str">
        <f>VLOOKUP(A163,StockNames!$A:$C,3,FALSE)</f>
        <v>Consumer Discretionary</v>
      </c>
    </row>
    <row r="164" spans="1:19" x14ac:dyDescent="0.25">
      <c r="A164" t="s">
        <v>275</v>
      </c>
      <c r="B164">
        <v>10.4184913635254</v>
      </c>
      <c r="C164">
        <v>707727982592</v>
      </c>
      <c r="D164">
        <v>89482002432</v>
      </c>
      <c r="E164">
        <v>32.362388610839801</v>
      </c>
      <c r="F164">
        <v>1.6861439943313601</v>
      </c>
      <c r="G164" t="s">
        <v>105</v>
      </c>
      <c r="H164">
        <v>2764999936</v>
      </c>
      <c r="I164" t="s">
        <v>105</v>
      </c>
      <c r="J164">
        <v>-73867001856</v>
      </c>
      <c r="K164">
        <v>89.85</v>
      </c>
      <c r="L164">
        <v>0.67047738705806104</v>
      </c>
      <c r="M164">
        <v>1.9580917074529001E-2</v>
      </c>
      <c r="N164">
        <v>1.8766210287494301E-2</v>
      </c>
      <c r="O164">
        <v>0.36018239967545701</v>
      </c>
      <c r="P164" t="s">
        <v>105</v>
      </c>
      <c r="Q164" t="s">
        <v>105</v>
      </c>
      <c r="R164">
        <v>7.9091656797669803</v>
      </c>
      <c r="S164" t="str">
        <f>VLOOKUP(A164,StockNames!$A:$C,3,FALSE)</f>
        <v>Financials</v>
      </c>
    </row>
    <row r="165" spans="1:19" x14ac:dyDescent="0.25">
      <c r="A165" t="s">
        <v>276</v>
      </c>
      <c r="B165">
        <v>21.678327560424801</v>
      </c>
      <c r="C165">
        <v>4268551936</v>
      </c>
      <c r="D165">
        <v>19621181440</v>
      </c>
      <c r="E165">
        <v>13.052746772766101</v>
      </c>
      <c r="F165">
        <v>2.57971298694611</v>
      </c>
      <c r="G165">
        <v>-4769.9380000000001</v>
      </c>
      <c r="H165">
        <v>1503222400</v>
      </c>
      <c r="I165">
        <v>5077864960</v>
      </c>
      <c r="J165">
        <v>-4973409792</v>
      </c>
      <c r="K165">
        <v>9.11</v>
      </c>
      <c r="L165">
        <v>0.79236609343105002</v>
      </c>
      <c r="M165">
        <v>2.0235187701680001E-2</v>
      </c>
      <c r="N165">
        <v>0.28317376366038499</v>
      </c>
      <c r="O165">
        <v>1.4327932791181199</v>
      </c>
      <c r="P165">
        <v>0.370799963500411</v>
      </c>
      <c r="Q165">
        <v>-0.97942931353574203</v>
      </c>
      <c r="R165">
        <v>0.21754816085121501</v>
      </c>
      <c r="S165" t="str">
        <f>VLOOKUP(A165,StockNames!$A:$C,3,FALSE)</f>
        <v>Consumer Discretionary</v>
      </c>
    </row>
    <row r="166" spans="1:19" x14ac:dyDescent="0.25">
      <c r="A166" t="s">
        <v>277</v>
      </c>
      <c r="B166">
        <v>26.021741867065401</v>
      </c>
      <c r="C166">
        <v>21373675520</v>
      </c>
      <c r="D166">
        <v>21916116992</v>
      </c>
      <c r="E166">
        <v>4.8644070625305202</v>
      </c>
      <c r="F166">
        <v>1.1150209903717001</v>
      </c>
      <c r="G166">
        <v>12829.063</v>
      </c>
      <c r="H166">
        <v>4505403904</v>
      </c>
      <c r="I166">
        <v>6697452032</v>
      </c>
      <c r="J166">
        <v>12829063168</v>
      </c>
      <c r="K166">
        <v>78.95</v>
      </c>
      <c r="L166">
        <v>1.2728094821209199</v>
      </c>
      <c r="M166">
        <v>1.97064817480604E-2</v>
      </c>
      <c r="N166">
        <v>1.41231284404269E-2</v>
      </c>
      <c r="O166">
        <v>6.16137689997533E-2</v>
      </c>
      <c r="P166">
        <v>1.8828847187614399E-2</v>
      </c>
      <c r="Q166">
        <v>1.9155140054312501</v>
      </c>
      <c r="R166">
        <v>0.97524919801267695</v>
      </c>
      <c r="S166" t="str">
        <f>VLOOKUP(A166,StockNames!$A:$C,3,FALSE)</f>
        <v>Materials</v>
      </c>
    </row>
    <row r="167" spans="1:19" x14ac:dyDescent="0.25">
      <c r="A167" t="s">
        <v>278</v>
      </c>
      <c r="B167">
        <v>20.087478637695298</v>
      </c>
      <c r="C167">
        <v>6108353134592</v>
      </c>
      <c r="D167">
        <v>501897986048</v>
      </c>
      <c r="E167">
        <v>27.455764770507798</v>
      </c>
      <c r="F167">
        <v>5.1726380586624101</v>
      </c>
      <c r="G167">
        <v>1031676</v>
      </c>
      <c r="H167">
        <v>18280241152</v>
      </c>
      <c r="I167" t="s">
        <v>105</v>
      </c>
      <c r="J167">
        <v>916160970752</v>
      </c>
      <c r="K167">
        <v>27.25</v>
      </c>
      <c r="L167">
        <v>0.532463055396313</v>
      </c>
      <c r="M167">
        <v>2.18783491664791E-2</v>
      </c>
      <c r="N167">
        <v>0.18982158013440001</v>
      </c>
      <c r="O167">
        <v>1.0075510007525801</v>
      </c>
      <c r="P167" t="s">
        <v>105</v>
      </c>
      <c r="Q167" t="s">
        <v>105</v>
      </c>
      <c r="R167">
        <v>12.1705073628405</v>
      </c>
      <c r="S167" t="str">
        <f>VLOOKUP(A167,StockNames!$A:$C,3,FALSE)</f>
        <v>Financials</v>
      </c>
    </row>
    <row r="168" spans="1:19" x14ac:dyDescent="0.25">
      <c r="A168" t="s">
        <v>279</v>
      </c>
      <c r="B168">
        <v>9.4263629913330096</v>
      </c>
      <c r="C168">
        <v>31031607296</v>
      </c>
      <c r="D168">
        <v>22604273664</v>
      </c>
      <c r="E168">
        <v>5.7555880546569798</v>
      </c>
      <c r="F168">
        <v>0.52613499760627702</v>
      </c>
      <c r="G168">
        <v>1814.452</v>
      </c>
      <c r="H168">
        <v>3927361024</v>
      </c>
      <c r="I168">
        <v>4876158976</v>
      </c>
      <c r="J168">
        <v>-2688398080</v>
      </c>
      <c r="K168">
        <v>14.28</v>
      </c>
      <c r="L168">
        <v>1.02142863242607</v>
      </c>
      <c r="M168">
        <v>1.88340509551497E-2</v>
      </c>
      <c r="N168">
        <v>3.6844187507442401E-2</v>
      </c>
      <c r="O168">
        <v>0.40305238477990102</v>
      </c>
      <c r="P168">
        <v>8.6945840291205598E-2</v>
      </c>
      <c r="Q168">
        <v>-0.55133519912538598</v>
      </c>
      <c r="R168">
        <v>1.37282036827494</v>
      </c>
      <c r="S168" t="str">
        <f>VLOOKUP(A168,StockNames!$A:$C,3,FALSE)</f>
        <v>Consumer Staples</v>
      </c>
    </row>
    <row r="169" spans="1:19" x14ac:dyDescent="0.25">
      <c r="A169" t="s">
        <v>280</v>
      </c>
      <c r="B169">
        <v>15.694120407104499</v>
      </c>
      <c r="C169">
        <v>391452000256</v>
      </c>
      <c r="D169">
        <v>133106999296</v>
      </c>
      <c r="E169">
        <v>8.9767332077026403</v>
      </c>
      <c r="F169">
        <v>1.33590596914291</v>
      </c>
      <c r="G169">
        <v>11702</v>
      </c>
      <c r="H169">
        <v>14828000256</v>
      </c>
      <c r="I169" t="s">
        <v>105</v>
      </c>
      <c r="J169">
        <v>11694999552</v>
      </c>
      <c r="K169">
        <v>2.4500000000000002</v>
      </c>
      <c r="L169">
        <v>0.29686307065480799</v>
      </c>
      <c r="M169">
        <v>2.1092972900849199E-2</v>
      </c>
      <c r="N169">
        <v>0.54526774250731003</v>
      </c>
      <c r="O169">
        <v>3.6639727378378102</v>
      </c>
      <c r="P169" t="s">
        <v>105</v>
      </c>
      <c r="Q169" t="s">
        <v>105</v>
      </c>
      <c r="R169">
        <v>2.9408821649228098</v>
      </c>
      <c r="S169" t="str">
        <f>VLOOKUP(A169,StockNames!$A:$C,3,FALSE)</f>
        <v>Financials</v>
      </c>
    </row>
    <row r="170" spans="1:19" x14ac:dyDescent="0.25">
      <c r="A170" t="s">
        <v>281</v>
      </c>
      <c r="B170">
        <v>17.167028427123999</v>
      </c>
      <c r="C170">
        <v>44951949312</v>
      </c>
      <c r="D170">
        <v>10902210560</v>
      </c>
      <c r="E170">
        <v>2.4536030292511</v>
      </c>
      <c r="F170">
        <v>0.394783996045589</v>
      </c>
      <c r="G170">
        <v>28263.613000000001</v>
      </c>
      <c r="H170">
        <v>4443346944</v>
      </c>
      <c r="I170">
        <v>3570765056</v>
      </c>
      <c r="J170">
        <v>25573414912</v>
      </c>
      <c r="K170">
        <v>8.1</v>
      </c>
      <c r="L170">
        <v>0.47690932619995302</v>
      </c>
      <c r="M170">
        <v>2.3560833536744999E-2</v>
      </c>
      <c r="N170">
        <v>4.87387649438999E-2</v>
      </c>
      <c r="O170">
        <v>0.30291395422853101</v>
      </c>
      <c r="P170">
        <v>9.9212339587606696E-2</v>
      </c>
      <c r="Q170">
        <v>7.1618867416182104</v>
      </c>
      <c r="R170">
        <v>4.1231958477235704</v>
      </c>
      <c r="S170" t="str">
        <f>VLOOKUP(A170,StockNames!$A:$C,3,FALSE)</f>
        <v>Real Estate</v>
      </c>
    </row>
    <row r="171" spans="1:19" x14ac:dyDescent="0.25">
      <c r="A171" t="s">
        <v>282</v>
      </c>
      <c r="B171">
        <v>10.426905632019</v>
      </c>
      <c r="C171">
        <v>61289111552</v>
      </c>
      <c r="D171">
        <v>49134530560</v>
      </c>
      <c r="E171">
        <v>5.3832669258117702</v>
      </c>
      <c r="F171">
        <v>0.55568701028823897</v>
      </c>
      <c r="G171">
        <v>13304.326782890001</v>
      </c>
      <c r="H171">
        <v>9127269376</v>
      </c>
      <c r="I171">
        <v>9057021952</v>
      </c>
      <c r="J171">
        <v>13180895232</v>
      </c>
      <c r="K171">
        <v>2.0699999999999998</v>
      </c>
      <c r="L171">
        <v>0.61565495797765102</v>
      </c>
      <c r="M171">
        <v>2.3328673482389799E-2</v>
      </c>
      <c r="N171">
        <v>0.26844783105712</v>
      </c>
      <c r="O171">
        <v>2.6006120414549598</v>
      </c>
      <c r="P171">
        <v>0.47937336594257701</v>
      </c>
      <c r="Q171">
        <v>1.45532331729519</v>
      </c>
      <c r="R171">
        <v>1.2473735039995499</v>
      </c>
      <c r="S171" t="str">
        <f>VLOOKUP(A171,StockNames!$A:$C,3,FALSE)</f>
        <v>Consumer Discretionary</v>
      </c>
    </row>
    <row r="172" spans="1:19" x14ac:dyDescent="0.25">
      <c r="A172" t="s">
        <v>283</v>
      </c>
      <c r="B172">
        <v>0.32789799571037298</v>
      </c>
      <c r="C172">
        <v>1070457024</v>
      </c>
      <c r="D172">
        <v>1161134976</v>
      </c>
      <c r="E172">
        <v>0.26169699430465698</v>
      </c>
      <c r="F172">
        <v>6.9499993696808804E-4</v>
      </c>
      <c r="G172">
        <v>636.33199999999999</v>
      </c>
      <c r="H172">
        <v>4436939264</v>
      </c>
      <c r="I172">
        <v>146331000</v>
      </c>
      <c r="J172">
        <v>636332032</v>
      </c>
      <c r="K172">
        <v>18.22</v>
      </c>
      <c r="L172">
        <v>0.36608412323525902</v>
      </c>
      <c r="M172">
        <v>1.03603723024678E-2</v>
      </c>
      <c r="N172" s="3">
        <v>3.81448922594999E-5</v>
      </c>
      <c r="O172">
        <v>1.43631720255026E-2</v>
      </c>
      <c r="P172">
        <v>1.81010797007113E-3</v>
      </c>
      <c r="Q172">
        <v>4.3485798087896601</v>
      </c>
      <c r="R172">
        <v>0.92190576128162405</v>
      </c>
      <c r="S172" t="str">
        <f>VLOOKUP(A172,StockNames!$A:$C,3,FALSE)</f>
        <v>Industrials</v>
      </c>
    </row>
    <row r="173" spans="1:19" x14ac:dyDescent="0.25">
      <c r="A173" t="s">
        <v>284</v>
      </c>
      <c r="B173">
        <v>9.1176872253418004</v>
      </c>
      <c r="C173">
        <v>193362624512</v>
      </c>
      <c r="D173">
        <v>24964718592</v>
      </c>
      <c r="E173">
        <v>17.783149719238299</v>
      </c>
      <c r="F173">
        <v>1.5619820356369001</v>
      </c>
      <c r="G173" t="s">
        <v>105</v>
      </c>
      <c r="H173">
        <v>1403841152</v>
      </c>
      <c r="I173" t="s">
        <v>105</v>
      </c>
      <c r="J173">
        <v>-12767529984</v>
      </c>
      <c r="K173">
        <v>5.3</v>
      </c>
      <c r="L173">
        <v>0.65183368202268699</v>
      </c>
      <c r="M173">
        <v>2.07002902618026E-2</v>
      </c>
      <c r="N173">
        <v>0.29471359162960398</v>
      </c>
      <c r="O173">
        <v>3.3553112677808099</v>
      </c>
      <c r="P173" t="s">
        <v>105</v>
      </c>
      <c r="Q173" t="s">
        <v>105</v>
      </c>
      <c r="R173">
        <v>7.74543577566957</v>
      </c>
      <c r="S173" t="str">
        <f>VLOOKUP(A173,StockNames!$A:$C,3,FALSE)</f>
        <v>Financials</v>
      </c>
    </row>
    <row r="174" spans="1:19" x14ac:dyDescent="0.25">
      <c r="A174" t="s">
        <v>285</v>
      </c>
      <c r="B174">
        <v>8.5741367340087908</v>
      </c>
      <c r="C174">
        <v>47773368320</v>
      </c>
      <c r="D174">
        <v>14709261312</v>
      </c>
      <c r="E174">
        <v>2.46546411514282</v>
      </c>
      <c r="F174">
        <v>0.20484700053930299</v>
      </c>
      <c r="G174">
        <v>16395.321</v>
      </c>
      <c r="H174">
        <v>5966121984</v>
      </c>
      <c r="I174">
        <v>4055912832</v>
      </c>
      <c r="J174">
        <v>-55152000</v>
      </c>
      <c r="K174">
        <v>2.1800000000000002</v>
      </c>
      <c r="L174">
        <v>0.379982514416143</v>
      </c>
      <c r="M174">
        <v>1.2291898727870501E-2</v>
      </c>
      <c r="N174">
        <v>9.3966514008854599E-2</v>
      </c>
      <c r="O174">
        <v>1.1309468418086299</v>
      </c>
      <c r="P174">
        <v>0.31184547232857202</v>
      </c>
      <c r="Q174">
        <v>-1.35979253707985E-2</v>
      </c>
      <c r="R174">
        <v>3.2478427914681101</v>
      </c>
      <c r="S174" t="str">
        <f>VLOOKUP(A174,StockNames!$A:$C,3,FALSE)</f>
        <v>Industrials</v>
      </c>
    </row>
    <row r="175" spans="1:19" x14ac:dyDescent="0.25">
      <c r="A175" t="s">
        <v>286</v>
      </c>
      <c r="B175">
        <v>2.78706002235413</v>
      </c>
      <c r="C175">
        <v>60832141312</v>
      </c>
      <c r="D175">
        <v>29801879552</v>
      </c>
      <c r="E175">
        <v>3.0388729572296098</v>
      </c>
      <c r="F175">
        <v>9.9305599572770298E-2</v>
      </c>
      <c r="G175">
        <v>54454.822999999997</v>
      </c>
      <c r="H175">
        <v>9806885888</v>
      </c>
      <c r="I175">
        <v>6543589888</v>
      </c>
      <c r="J175">
        <v>47062245376</v>
      </c>
      <c r="K175">
        <v>152.30000000000001</v>
      </c>
      <c r="L175">
        <v>1.28645912490134</v>
      </c>
      <c r="M175">
        <v>3.4708375586393198E-2</v>
      </c>
      <c r="N175">
        <v>6.5203939312390201E-4</v>
      </c>
      <c r="O175">
        <v>1.9953203921402599E-2</v>
      </c>
      <c r="P175">
        <v>4.38111881708266E-3</v>
      </c>
      <c r="Q175">
        <v>7.1921141424687001</v>
      </c>
      <c r="R175">
        <v>2.0412182797348999</v>
      </c>
      <c r="S175" t="str">
        <f>VLOOKUP(A175,StockNames!$A:$C,3,FALSE)</f>
        <v>Utilities</v>
      </c>
    </row>
    <row r="176" spans="1:19" x14ac:dyDescent="0.25">
      <c r="A176" t="s">
        <v>287</v>
      </c>
      <c r="B176">
        <v>46.8605766296387</v>
      </c>
      <c r="C176">
        <v>8207100928</v>
      </c>
      <c r="D176">
        <v>7488519168</v>
      </c>
      <c r="E176">
        <v>6.8263621330261204</v>
      </c>
      <c r="F176">
        <v>2.6638449430465698</v>
      </c>
      <c r="G176">
        <v>-1172.1189999999999</v>
      </c>
      <c r="H176">
        <v>1096999936</v>
      </c>
      <c r="I176">
        <v>3796680960</v>
      </c>
      <c r="J176">
        <v>-1202808960</v>
      </c>
      <c r="K176">
        <v>7.75</v>
      </c>
      <c r="L176">
        <v>0.437297761005565</v>
      </c>
      <c r="M176">
        <v>1.9395139876395899E-2</v>
      </c>
      <c r="N176">
        <v>0.34372192813504099</v>
      </c>
      <c r="O176">
        <v>0.880820920390467</v>
      </c>
      <c r="P176">
        <v>0.44657649365633401</v>
      </c>
      <c r="Q176">
        <v>-0.316805381508801</v>
      </c>
      <c r="R176">
        <v>1.09595779137091</v>
      </c>
      <c r="S176" t="str">
        <f>VLOOKUP(A176,StockNames!$A:$C,3,FALSE)</f>
        <v>Information Technology</v>
      </c>
    </row>
    <row r="177" spans="1:19" x14ac:dyDescent="0.25">
      <c r="A177" t="s">
        <v>288</v>
      </c>
      <c r="B177">
        <v>4.4445128440856898</v>
      </c>
      <c r="C177">
        <v>33814616064</v>
      </c>
      <c r="D177">
        <v>25586839552</v>
      </c>
      <c r="E177">
        <v>5.7784190177917498</v>
      </c>
      <c r="F177">
        <v>0.25664399564266199</v>
      </c>
      <c r="G177">
        <v>-16062.194</v>
      </c>
      <c r="H177">
        <v>4428000256</v>
      </c>
      <c r="I177">
        <v>2524908032</v>
      </c>
      <c r="J177">
        <v>-16066360320</v>
      </c>
      <c r="K177">
        <v>40.450000000000003</v>
      </c>
      <c r="L177">
        <v>0.52642758863316697</v>
      </c>
      <c r="M177">
        <v>1.2329830931893699E-2</v>
      </c>
      <c r="N177">
        <v>6.3447217711412101E-3</v>
      </c>
      <c r="O177">
        <v>0.14285337497631001</v>
      </c>
      <c r="P177">
        <v>1.40967643395839E-2</v>
      </c>
      <c r="Q177">
        <v>-6.3631467429226403</v>
      </c>
      <c r="R177">
        <v>1.3215628290191399</v>
      </c>
      <c r="S177" t="str">
        <f>VLOOKUP(A177,StockNames!$A:$C,3,FALSE)</f>
        <v>Industrials</v>
      </c>
    </row>
    <row r="178" spans="1:19" x14ac:dyDescent="0.25">
      <c r="A178" t="s">
        <v>289</v>
      </c>
      <c r="B178">
        <v>13.1824026107788</v>
      </c>
      <c r="C178">
        <v>2398408933376</v>
      </c>
      <c r="D178">
        <v>242739003392</v>
      </c>
      <c r="E178">
        <v>22.9588623046875</v>
      </c>
      <c r="F178">
        <v>2.6938459873199498</v>
      </c>
      <c r="G178" t="s">
        <v>105</v>
      </c>
      <c r="H178">
        <v>10572780544</v>
      </c>
      <c r="I178" t="s">
        <v>105</v>
      </c>
      <c r="J178">
        <v>-159566004224</v>
      </c>
      <c r="K178">
        <v>4.4400000000000004</v>
      </c>
      <c r="L178">
        <v>0.58839511453384197</v>
      </c>
      <c r="M178">
        <v>2.21814689651674E-2</v>
      </c>
      <c r="N178">
        <v>0.60672206921620497</v>
      </c>
      <c r="O178">
        <v>5.1709149334881799</v>
      </c>
      <c r="P178" t="s">
        <v>105</v>
      </c>
      <c r="Q178" t="s">
        <v>105</v>
      </c>
      <c r="R178">
        <v>9.8806079775436899</v>
      </c>
      <c r="S178" t="str">
        <f>VLOOKUP(A178,StockNames!$A:$C,3,FALSE)</f>
        <v>Financials</v>
      </c>
    </row>
    <row r="179" spans="1:19" x14ac:dyDescent="0.25">
      <c r="A179" t="s">
        <v>290</v>
      </c>
      <c r="B179">
        <v>-16.838407516479499</v>
      </c>
      <c r="C179">
        <v>948608192</v>
      </c>
      <c r="D179">
        <v>1321702272</v>
      </c>
      <c r="E179">
        <v>0.14090299606323201</v>
      </c>
      <c r="F179">
        <v>-2.6898999698460099E-2</v>
      </c>
      <c r="G179">
        <v>-1820.51218422392</v>
      </c>
      <c r="H179">
        <v>9380237312</v>
      </c>
      <c r="I179">
        <v>-193780600</v>
      </c>
      <c r="J179">
        <v>-4886128</v>
      </c>
      <c r="K179">
        <v>3.41</v>
      </c>
      <c r="L179">
        <v>0.64367364474559896</v>
      </c>
      <c r="M179">
        <v>2.0587994163090401E-2</v>
      </c>
      <c r="N179">
        <v>-7.8882697062932806E-3</v>
      </c>
      <c r="O179">
        <v>4.1320526704760101E-2</v>
      </c>
      <c r="P179">
        <v>-6.05817920905151E-3</v>
      </c>
      <c r="Q179">
        <v>2.5214742858676299E-2</v>
      </c>
      <c r="R179">
        <v>0.71771700185138199</v>
      </c>
      <c r="S179" t="str">
        <f>VLOOKUP(A179,StockNames!$A:$C,3,FALSE)</f>
        <v>Health Care</v>
      </c>
    </row>
    <row r="180" spans="1:19" x14ac:dyDescent="0.25">
      <c r="A180" t="s">
        <v>291</v>
      </c>
      <c r="B180">
        <v>5.46779489517212</v>
      </c>
      <c r="C180">
        <v>23820349440</v>
      </c>
      <c r="D180">
        <v>27412910080</v>
      </c>
      <c r="E180">
        <v>9.0100955963134801</v>
      </c>
      <c r="F180">
        <v>0.476790010929108</v>
      </c>
      <c r="G180">
        <v>8000.0050000000001</v>
      </c>
      <c r="H180">
        <v>3042465792</v>
      </c>
      <c r="I180">
        <v>1689173952</v>
      </c>
      <c r="J180">
        <v>2394159104</v>
      </c>
      <c r="K180">
        <v>10.8</v>
      </c>
      <c r="L180">
        <v>0.42791857786320597</v>
      </c>
      <c r="M180">
        <v>1.3629160429980299E-2</v>
      </c>
      <c r="N180">
        <v>4.4147223234176698E-2</v>
      </c>
      <c r="O180">
        <v>0.83426811076976704</v>
      </c>
      <c r="P180">
        <v>5.1407301895491198E-2</v>
      </c>
      <c r="Q180">
        <v>1.41735497469949</v>
      </c>
      <c r="R180">
        <v>0.868946396806625</v>
      </c>
      <c r="S180" t="str">
        <f>VLOOKUP(A180,StockNames!$A:$C,3,FALSE)</f>
        <v>Industrials</v>
      </c>
    </row>
    <row r="181" spans="1:19" x14ac:dyDescent="0.25">
      <c r="A181" t="s">
        <v>292</v>
      </c>
      <c r="B181">
        <v>17.5747394561768</v>
      </c>
      <c r="C181">
        <v>44479655936</v>
      </c>
      <c r="D181">
        <v>22554279936</v>
      </c>
      <c r="E181">
        <v>5.0313911437988299</v>
      </c>
      <c r="F181">
        <v>0.783051997423172</v>
      </c>
      <c r="G181">
        <v>28045.63</v>
      </c>
      <c r="H181">
        <v>4482712064</v>
      </c>
      <c r="I181">
        <v>6761885184</v>
      </c>
      <c r="J181">
        <v>21956370432</v>
      </c>
      <c r="K181">
        <v>49.05</v>
      </c>
      <c r="L181">
        <v>0.25859178270168498</v>
      </c>
      <c r="M181">
        <v>1.1873003002847301E-2</v>
      </c>
      <c r="N181">
        <v>1.5964362842470398E-2</v>
      </c>
      <c r="O181">
        <v>0.10257678172882401</v>
      </c>
      <c r="P181">
        <v>3.0753027825559699E-2</v>
      </c>
      <c r="Q181">
        <v>3.2470782680476802</v>
      </c>
      <c r="R181">
        <v>1.9721159825193</v>
      </c>
      <c r="S181" t="str">
        <f>VLOOKUP(A181,StockNames!$A:$C,3,FALSE)</f>
        <v>Industrials</v>
      </c>
    </row>
    <row r="182" spans="1:19" x14ac:dyDescent="0.25">
      <c r="A182" t="s">
        <v>293</v>
      </c>
      <c r="B182">
        <v>16.293657302856399</v>
      </c>
      <c r="C182">
        <v>12221104128</v>
      </c>
      <c r="D182">
        <v>3818757120</v>
      </c>
      <c r="E182">
        <v>5.5024518966674796</v>
      </c>
      <c r="F182">
        <v>0.84930399060249295</v>
      </c>
      <c r="G182">
        <v>10435.082</v>
      </c>
      <c r="H182">
        <v>694009984</v>
      </c>
      <c r="I182">
        <v>1262748992</v>
      </c>
      <c r="J182">
        <v>10435082240</v>
      </c>
      <c r="K182">
        <v>4.3499999999999996</v>
      </c>
      <c r="L182">
        <v>0.93805414338621296</v>
      </c>
      <c r="M182">
        <v>3.0219411234203401E-2</v>
      </c>
      <c r="N182">
        <v>0.195242296690228</v>
      </c>
      <c r="O182">
        <v>1.2649314704982699</v>
      </c>
      <c r="P182">
        <v>0.41827369620913102</v>
      </c>
      <c r="Q182">
        <v>8.2637818807302601</v>
      </c>
      <c r="R182">
        <v>3.2002831664769502</v>
      </c>
      <c r="S182" t="str">
        <f>VLOOKUP(A182,StockNames!$A:$C,3,FALSE)</f>
        <v>Industrials</v>
      </c>
    </row>
    <row r="183" spans="1:19" x14ac:dyDescent="0.25">
      <c r="A183" t="s">
        <v>294</v>
      </c>
      <c r="B183">
        <v>3.4100260734558101</v>
      </c>
      <c r="C183">
        <v>134632734720</v>
      </c>
      <c r="D183">
        <v>39478448128</v>
      </c>
      <c r="E183">
        <v>2.6488850116729701</v>
      </c>
      <c r="F183">
        <v>9.2078000307083102E-2</v>
      </c>
      <c r="G183">
        <v>100320.827</v>
      </c>
      <c r="H183">
        <v>14903797760</v>
      </c>
      <c r="I183">
        <v>14506221568</v>
      </c>
      <c r="J183">
        <v>74285400064</v>
      </c>
      <c r="K183">
        <v>36.35</v>
      </c>
      <c r="L183">
        <v>1.1230419681347801</v>
      </c>
      <c r="M183">
        <v>1.8335961342440501E-2</v>
      </c>
      <c r="N183">
        <v>2.5330949190394301E-3</v>
      </c>
      <c r="O183">
        <v>7.2871664695267402E-2</v>
      </c>
      <c r="P183">
        <v>2.67764416275919E-2</v>
      </c>
      <c r="Q183">
        <v>5.1209337811211899</v>
      </c>
      <c r="R183">
        <v>3.4102843729693602</v>
      </c>
      <c r="S183" t="str">
        <f>VLOOKUP(A183,StockNames!$A:$C,3,FALSE)</f>
        <v>Materials</v>
      </c>
    </row>
    <row r="184" spans="1:19" x14ac:dyDescent="0.25">
      <c r="A184" t="s">
        <v>295</v>
      </c>
      <c r="B184">
        <v>11.9653129577637</v>
      </c>
      <c r="C184">
        <v>1081739968512</v>
      </c>
      <c r="D184">
        <v>141594001408</v>
      </c>
      <c r="E184">
        <v>15.625027656555201</v>
      </c>
      <c r="F184">
        <v>1.8098430037498501</v>
      </c>
      <c r="G184">
        <v>42288</v>
      </c>
      <c r="H184">
        <v>9061999616</v>
      </c>
      <c r="I184" t="s">
        <v>105</v>
      </c>
      <c r="J184">
        <v>38433001472</v>
      </c>
      <c r="K184">
        <v>22.75</v>
      </c>
      <c r="L184">
        <v>0.54047621661253598</v>
      </c>
      <c r="M184">
        <v>1.7027274964508201E-2</v>
      </c>
      <c r="N184">
        <v>7.9553538626367007E-2</v>
      </c>
      <c r="O184">
        <v>0.68681440248594305</v>
      </c>
      <c r="P184" t="s">
        <v>105</v>
      </c>
      <c r="Q184" t="s">
        <v>105</v>
      </c>
      <c r="R184">
        <v>7.6397301987037602</v>
      </c>
      <c r="S184" t="str">
        <f>VLOOKUP(A184,StockNames!$A:$C,3,FALSE)</f>
        <v>Financials</v>
      </c>
    </row>
    <row r="185" spans="1:19" x14ac:dyDescent="0.25">
      <c r="A185" t="s">
        <v>296</v>
      </c>
      <c r="B185">
        <v>10.7249345779419</v>
      </c>
      <c r="C185">
        <v>54668627968</v>
      </c>
      <c r="D185">
        <v>34030843904</v>
      </c>
      <c r="E185">
        <v>12.655999183654799</v>
      </c>
      <c r="F185">
        <v>1.30927097797394</v>
      </c>
      <c r="G185">
        <v>12774.981</v>
      </c>
      <c r="H185">
        <v>2688910080</v>
      </c>
      <c r="I185">
        <v>6215595264</v>
      </c>
      <c r="J185">
        <v>7129975808</v>
      </c>
      <c r="K185">
        <v>18.98</v>
      </c>
      <c r="L185">
        <v>0.53885170660815296</v>
      </c>
      <c r="M185">
        <v>1.3514146771118301E-2</v>
      </c>
      <c r="N185">
        <v>6.8981611062905193E-2</v>
      </c>
      <c r="O185">
        <v>0.66680712242649098</v>
      </c>
      <c r="P185">
        <v>0.121789579529898</v>
      </c>
      <c r="Q185">
        <v>1.1471106957842001</v>
      </c>
      <c r="R185">
        <v>1.60644349938011</v>
      </c>
      <c r="S185" t="str">
        <f>VLOOKUP(A185,StockNames!$A:$C,3,FALSE)</f>
        <v>Health Care</v>
      </c>
    </row>
    <row r="186" spans="1:19" x14ac:dyDescent="0.25">
      <c r="A186" t="s">
        <v>297</v>
      </c>
      <c r="B186">
        <v>8.8395423889160192</v>
      </c>
      <c r="C186">
        <v>317491281920</v>
      </c>
      <c r="D186">
        <v>114157936640</v>
      </c>
      <c r="E186">
        <v>13.1006107330322</v>
      </c>
      <c r="F186">
        <v>1.0493940114975</v>
      </c>
      <c r="G186">
        <v>-4189.4220430000296</v>
      </c>
      <c r="H186">
        <v>8713939968</v>
      </c>
      <c r="I186" t="s">
        <v>105</v>
      </c>
      <c r="J186">
        <v>-26802606080</v>
      </c>
      <c r="K186">
        <v>22.6</v>
      </c>
      <c r="L186">
        <v>0.96340442476310795</v>
      </c>
      <c r="M186">
        <v>1.4550603084689201E-2</v>
      </c>
      <c r="N186">
        <v>4.6433363340597299E-2</v>
      </c>
      <c r="O186">
        <v>0.57967304128461095</v>
      </c>
      <c r="P186" t="s">
        <v>105</v>
      </c>
      <c r="Q186" t="s">
        <v>105</v>
      </c>
      <c r="R186">
        <v>2.7811582029659201</v>
      </c>
      <c r="S186" t="str">
        <f>VLOOKUP(A186,StockNames!$A:$C,3,FALSE)</f>
        <v>Financials</v>
      </c>
    </row>
    <row r="187" spans="1:19" x14ac:dyDescent="0.25">
      <c r="A187" t="s">
        <v>298</v>
      </c>
      <c r="B187">
        <v>10.328330039978001</v>
      </c>
      <c r="C187">
        <v>2572280922112</v>
      </c>
      <c r="D187">
        <v>320933003264</v>
      </c>
      <c r="E187">
        <v>11.354550361633301</v>
      </c>
      <c r="F187">
        <v>1.13798499107361</v>
      </c>
      <c r="G187">
        <v>64423</v>
      </c>
      <c r="H187">
        <v>28264704000</v>
      </c>
      <c r="I187" t="s">
        <v>105</v>
      </c>
      <c r="J187">
        <v>60046000128</v>
      </c>
      <c r="K187">
        <v>2.61</v>
      </c>
      <c r="L187">
        <v>1.14050423509647</v>
      </c>
      <c r="M187">
        <v>2.93039526271111E-2</v>
      </c>
      <c r="N187">
        <v>0.43600957512398902</v>
      </c>
      <c r="O187">
        <v>4.3504024374074</v>
      </c>
      <c r="P187" t="s">
        <v>105</v>
      </c>
      <c r="Q187" t="s">
        <v>105</v>
      </c>
      <c r="R187">
        <v>8.0150090391172295</v>
      </c>
      <c r="S187" t="str">
        <f>VLOOKUP(A187,StockNames!$A:$C,3,FALSE)</f>
        <v>Financials</v>
      </c>
    </row>
    <row r="188" spans="1:19" x14ac:dyDescent="0.25">
      <c r="A188" t="s">
        <v>299</v>
      </c>
      <c r="B188">
        <v>36.675838470458999</v>
      </c>
      <c r="C188">
        <v>2696488960</v>
      </c>
      <c r="D188">
        <v>856174976</v>
      </c>
      <c r="E188">
        <v>0.26048400998115501</v>
      </c>
      <c r="F188">
        <v>9.3361001461744295E-2</v>
      </c>
      <c r="G188">
        <v>-2440.6370000000002</v>
      </c>
      <c r="H188">
        <v>3286860544</v>
      </c>
      <c r="I188" t="s">
        <v>105</v>
      </c>
      <c r="J188">
        <v>-2446014976</v>
      </c>
      <c r="K188">
        <v>12.02</v>
      </c>
      <c r="L188">
        <v>0.61480326315044898</v>
      </c>
      <c r="M188">
        <v>1.13070306673755E-2</v>
      </c>
      <c r="N188">
        <v>7.76713822477074E-3</v>
      </c>
      <c r="O188">
        <v>2.16708826939397E-2</v>
      </c>
      <c r="P188" t="s">
        <v>105</v>
      </c>
      <c r="Q188" t="s">
        <v>105</v>
      </c>
      <c r="R188">
        <v>3.1494601402599298</v>
      </c>
      <c r="S188" t="str">
        <f>VLOOKUP(A188,StockNames!$A:$C,3,FALSE)</f>
        <v>Real Estate</v>
      </c>
    </row>
    <row r="189" spans="1:19" x14ac:dyDescent="0.25">
      <c r="A189" t="s">
        <v>300</v>
      </c>
      <c r="B189">
        <v>8.5561676025390607</v>
      </c>
      <c r="C189">
        <v>6727097909248</v>
      </c>
      <c r="D189">
        <v>543077990400</v>
      </c>
      <c r="E189">
        <v>18.6687202453613</v>
      </c>
      <c r="F189">
        <v>1.5101720094680799</v>
      </c>
      <c r="G189">
        <v>1341586</v>
      </c>
      <c r="H189">
        <v>29090263040</v>
      </c>
      <c r="I189">
        <v>234424000512</v>
      </c>
      <c r="J189">
        <v>1091023011840</v>
      </c>
      <c r="K189">
        <v>74.400000000000006</v>
      </c>
      <c r="L189">
        <v>0.38864429596</v>
      </c>
      <c r="M189">
        <v>2.28630236420302E-2</v>
      </c>
      <c r="N189">
        <v>2.0298010879947301E-2</v>
      </c>
      <c r="O189">
        <v>0.25092365921184501</v>
      </c>
      <c r="P189">
        <v>0.108313158409483</v>
      </c>
      <c r="Q189">
        <v>4.6540584985202997</v>
      </c>
      <c r="R189">
        <v>12.386983137160801</v>
      </c>
      <c r="S189" t="str">
        <f>VLOOKUP(A189,StockNames!$A:$C,3,FALSE)</f>
        <v>Industrials</v>
      </c>
    </row>
    <row r="190" spans="1:19" x14ac:dyDescent="0.25">
      <c r="A190" t="s">
        <v>301</v>
      </c>
      <c r="B190">
        <v>17.557491302490199</v>
      </c>
      <c r="C190">
        <v>38997999616</v>
      </c>
      <c r="D190">
        <v>16952000512</v>
      </c>
      <c r="E190">
        <v>15.655057907104499</v>
      </c>
      <c r="F190">
        <v>2.5854350328445399</v>
      </c>
      <c r="G190">
        <v>12828</v>
      </c>
      <c r="H190">
        <v>1082844928</v>
      </c>
      <c r="I190">
        <v>5544999936</v>
      </c>
      <c r="J190">
        <v>9562999808</v>
      </c>
      <c r="K190">
        <v>13.2</v>
      </c>
      <c r="L190">
        <v>0.88936152476670804</v>
      </c>
      <c r="M190">
        <v>2.8392731501422699E-2</v>
      </c>
      <c r="N190">
        <v>0.195866290367011</v>
      </c>
      <c r="O190">
        <v>1.1859892353867001</v>
      </c>
      <c r="P190">
        <v>0.38793678103025298</v>
      </c>
      <c r="Q190">
        <v>1.7246167571461599</v>
      </c>
      <c r="R190">
        <v>2.3004954246192999</v>
      </c>
      <c r="S190" t="str">
        <f>VLOOKUP(A190,StockNames!$A:$C,3,FALSE)</f>
        <v>Utilities</v>
      </c>
    </row>
    <row r="191" spans="1:19" x14ac:dyDescent="0.25">
      <c r="A191" t="s">
        <v>302</v>
      </c>
      <c r="B191">
        <v>22.498273849487301</v>
      </c>
      <c r="C191">
        <v>37517795328</v>
      </c>
      <c r="D191">
        <v>32919379968</v>
      </c>
      <c r="E191">
        <v>7.0427517890930202</v>
      </c>
      <c r="F191">
        <v>1.4584919810295101</v>
      </c>
      <c r="G191">
        <v>20960.280999999999</v>
      </c>
      <c r="H191">
        <v>4674221056</v>
      </c>
      <c r="I191">
        <v>11657091584</v>
      </c>
      <c r="J191">
        <v>20689094656</v>
      </c>
      <c r="K191">
        <v>67.150000000000006</v>
      </c>
      <c r="L191">
        <v>0.70723601298170702</v>
      </c>
      <c r="M191">
        <v>1.78540347128999E-2</v>
      </c>
      <c r="N191">
        <v>2.17199103652943E-2</v>
      </c>
      <c r="O191">
        <v>0.10488089038113201</v>
      </c>
      <c r="P191">
        <v>3.7139402717912003E-2</v>
      </c>
      <c r="Q191">
        <v>1.7748075930360601</v>
      </c>
      <c r="R191">
        <v>1.1396871801495001</v>
      </c>
      <c r="S191" t="str">
        <f>VLOOKUP(A191,StockNames!$A:$C,3,FALSE)</f>
        <v>Materials</v>
      </c>
    </row>
    <row r="192" spans="1:19" x14ac:dyDescent="0.25">
      <c r="A192" t="s">
        <v>303</v>
      </c>
      <c r="B192">
        <v>20.631769180297901</v>
      </c>
      <c r="C192">
        <v>27799089152</v>
      </c>
      <c r="D192">
        <v>55481696256</v>
      </c>
      <c r="E192">
        <v>12.8783359527588</v>
      </c>
      <c r="F192">
        <v>2.4505869150161699</v>
      </c>
      <c r="G192">
        <v>-6550.3670000000002</v>
      </c>
      <c r="H192">
        <v>4308141568</v>
      </c>
      <c r="I192">
        <v>13103312896</v>
      </c>
      <c r="J192">
        <v>-7084262912</v>
      </c>
      <c r="K192">
        <v>12.84</v>
      </c>
      <c r="L192">
        <v>0.27688003304806702</v>
      </c>
      <c r="M192">
        <v>1.38377175033379E-2</v>
      </c>
      <c r="N192">
        <v>0.19085567873957701</v>
      </c>
      <c r="O192">
        <v>1.0029856661027099</v>
      </c>
      <c r="P192">
        <v>0.236878788597746</v>
      </c>
      <c r="Q192">
        <v>-0.54064670272527704</v>
      </c>
      <c r="R192">
        <v>0.50104973401914898</v>
      </c>
      <c r="S192" t="str">
        <f>VLOOKUP(A192,StockNames!$A:$C,3,FALSE)</f>
        <v>Consumer Discretionary</v>
      </c>
    </row>
    <row r="193" spans="1:19" x14ac:dyDescent="0.25">
      <c r="A193" t="s">
        <v>304</v>
      </c>
      <c r="B193">
        <v>15.697546958923301</v>
      </c>
      <c r="C193">
        <v>17375444992</v>
      </c>
      <c r="D193">
        <v>40214458368</v>
      </c>
      <c r="E193">
        <v>6.1510491371154803</v>
      </c>
      <c r="F193">
        <v>0.88418400287628196</v>
      </c>
      <c r="G193">
        <v>-1380.097</v>
      </c>
      <c r="H193">
        <v>6537821184</v>
      </c>
      <c r="I193">
        <v>8671193856</v>
      </c>
      <c r="J193">
        <v>-10329205760</v>
      </c>
      <c r="K193">
        <v>2.27</v>
      </c>
      <c r="L193">
        <v>0.62085285658258305</v>
      </c>
      <c r="M193">
        <v>2.4252027327551599E-2</v>
      </c>
      <c r="N193">
        <v>0.38950837131113702</v>
      </c>
      <c r="O193">
        <v>2.7097132762623302</v>
      </c>
      <c r="P193">
        <v>0.58427868174780895</v>
      </c>
      <c r="Q193">
        <v>-1.1912091842869801</v>
      </c>
      <c r="R193">
        <v>0.43206960126127703</v>
      </c>
      <c r="S193" t="str">
        <f>VLOOKUP(A193,StockNames!$A:$C,3,FALSE)</f>
        <v>Utilities</v>
      </c>
    </row>
    <row r="194" spans="1:19" x14ac:dyDescent="0.25">
      <c r="A194" t="s">
        <v>305</v>
      </c>
      <c r="B194">
        <v>4.4076480865478498</v>
      </c>
      <c r="C194">
        <v>65116999680</v>
      </c>
      <c r="D194">
        <v>38281998336</v>
      </c>
      <c r="E194">
        <v>4.7488589286804199</v>
      </c>
      <c r="F194">
        <v>0.22296700626611701</v>
      </c>
      <c r="G194">
        <v>37985</v>
      </c>
      <c r="H194">
        <v>8061304320</v>
      </c>
      <c r="I194">
        <v>6894000128</v>
      </c>
      <c r="J194">
        <v>27092000768</v>
      </c>
      <c r="K194">
        <v>2.93</v>
      </c>
      <c r="L194">
        <v>0.49582324561291602</v>
      </c>
      <c r="M194">
        <v>1.38652386377086E-2</v>
      </c>
      <c r="N194">
        <v>7.6097954357036507E-2</v>
      </c>
      <c r="O194">
        <v>1.62077096541994</v>
      </c>
      <c r="P194">
        <v>0.29187550677343799</v>
      </c>
      <c r="Q194">
        <v>3.9297940622260499</v>
      </c>
      <c r="R194">
        <v>1.70098225041624</v>
      </c>
      <c r="S194" t="str">
        <f>VLOOKUP(A194,StockNames!$A:$C,3,FALSE)</f>
        <v>Real Estate</v>
      </c>
    </row>
    <row r="195" spans="1:19" x14ac:dyDescent="0.25">
      <c r="A195" t="s">
        <v>306</v>
      </c>
      <c r="B195">
        <v>5.0787811279296902</v>
      </c>
      <c r="C195">
        <v>128624173056</v>
      </c>
      <c r="D195">
        <v>55537082368</v>
      </c>
      <c r="E195">
        <v>3.7715721130371098</v>
      </c>
      <c r="F195">
        <v>0.187772996723652</v>
      </c>
      <c r="G195">
        <v>-9941.3829999999998</v>
      </c>
      <c r="H195">
        <v>14725181440</v>
      </c>
      <c r="I195">
        <v>6502569984</v>
      </c>
      <c r="J195">
        <v>-25125888000</v>
      </c>
      <c r="K195">
        <v>15</v>
      </c>
      <c r="L195">
        <v>0.32813027466468098</v>
      </c>
      <c r="M195">
        <v>2.2279780423241101E-2</v>
      </c>
      <c r="N195">
        <v>1.25181997815768E-2</v>
      </c>
      <c r="O195">
        <v>0.25143814086914101</v>
      </c>
      <c r="P195">
        <v>2.9439683774206301E-2</v>
      </c>
      <c r="Q195">
        <v>-3.8639934767059598</v>
      </c>
      <c r="R195">
        <v>2.3160052269888798</v>
      </c>
      <c r="S195" t="str">
        <f>VLOOKUP(A195,StockNames!$A:$C,3,FALSE)</f>
        <v>Industrials</v>
      </c>
    </row>
    <row r="196" spans="1:19" x14ac:dyDescent="0.25">
      <c r="A196" t="s">
        <v>307</v>
      </c>
      <c r="B196">
        <v>25.725559234619102</v>
      </c>
      <c r="C196">
        <v>25995044864</v>
      </c>
      <c r="D196">
        <v>6775579136</v>
      </c>
      <c r="E196">
        <v>2.7632870674133301</v>
      </c>
      <c r="F196">
        <v>0.61796399950981096</v>
      </c>
      <c r="G196">
        <v>5882.8</v>
      </c>
      <c r="H196">
        <v>2452000000</v>
      </c>
      <c r="I196">
        <v>2281454080</v>
      </c>
      <c r="J196">
        <v>5857892864</v>
      </c>
      <c r="K196">
        <v>19.54</v>
      </c>
      <c r="L196">
        <v>1.06997048816037</v>
      </c>
      <c r="M196">
        <v>2.67566424655034E-2</v>
      </c>
      <c r="N196">
        <v>3.1625588511249303E-2</v>
      </c>
      <c r="O196">
        <v>0.141416943061071</v>
      </c>
      <c r="P196">
        <v>4.7617506897545098E-2</v>
      </c>
      <c r="Q196">
        <v>2.5676137492103299</v>
      </c>
      <c r="R196">
        <v>3.83657903512383</v>
      </c>
      <c r="S196" t="str">
        <f>VLOOKUP(A196,StockNames!$A:$C,3,FALSE)</f>
        <v>Real Estate</v>
      </c>
    </row>
    <row r="197" spans="1:19" x14ac:dyDescent="0.25">
      <c r="A197" t="s">
        <v>308</v>
      </c>
      <c r="B197">
        <v>40.236160278320298</v>
      </c>
      <c r="C197">
        <v>233215279104</v>
      </c>
      <c r="D197">
        <v>61532352512</v>
      </c>
      <c r="E197">
        <v>19.095390319824201</v>
      </c>
      <c r="F197">
        <v>6.5747969150543204</v>
      </c>
      <c r="G197">
        <v>125907.965</v>
      </c>
      <c r="H197">
        <v>3222366976</v>
      </c>
      <c r="I197">
        <v>30677384704</v>
      </c>
      <c r="J197">
        <v>122546667520</v>
      </c>
      <c r="K197">
        <v>2.72</v>
      </c>
      <c r="L197">
        <v>0.917138078999305</v>
      </c>
      <c r="M197">
        <v>1.8261452061133499E-2</v>
      </c>
      <c r="N197">
        <v>2.41720474818174</v>
      </c>
      <c r="O197">
        <v>7.0203640881706599</v>
      </c>
      <c r="P197">
        <v>3.5000011882082398</v>
      </c>
      <c r="Q197">
        <v>3.99469083503788</v>
      </c>
      <c r="R197">
        <v>3.7901245374702399</v>
      </c>
      <c r="S197" t="str">
        <f>VLOOKUP(A197,StockNames!$A:$C,3,FALSE)</f>
        <v>Real Estate</v>
      </c>
    </row>
    <row r="198" spans="1:19" x14ac:dyDescent="0.25">
      <c r="A198" t="s">
        <v>309</v>
      </c>
      <c r="B198">
        <v>18.0698432922363</v>
      </c>
      <c r="C198">
        <v>1687625400320</v>
      </c>
      <c r="D198">
        <v>128174596096</v>
      </c>
      <c r="E198">
        <v>3.28062200546265</v>
      </c>
      <c r="F198">
        <v>0.56093899905681599</v>
      </c>
      <c r="G198">
        <v>1152436.3289999999</v>
      </c>
      <c r="H198">
        <v>39070208000</v>
      </c>
      <c r="I198">
        <v>111597768704</v>
      </c>
      <c r="J198">
        <v>1097976053760</v>
      </c>
      <c r="K198">
        <v>8.9</v>
      </c>
      <c r="L198">
        <v>0</v>
      </c>
      <c r="M198">
        <v>0</v>
      </c>
      <c r="N198">
        <v>6.3026853826608498E-2</v>
      </c>
      <c r="O198">
        <v>0.36860921409692698</v>
      </c>
      <c r="P198">
        <v>0.32093593098293299</v>
      </c>
      <c r="Q198">
        <v>9.8386918171478204</v>
      </c>
      <c r="R198">
        <v>13.1666137575031</v>
      </c>
      <c r="S198" t="str">
        <f>VLOOKUP(A198,StockNames!$A:$C,3,FALSE)</f>
        <v>Financials</v>
      </c>
    </row>
    <row r="199" spans="1:19" x14ac:dyDescent="0.25">
      <c r="A199" t="s">
        <v>310</v>
      </c>
      <c r="B199" t="s">
        <v>105</v>
      </c>
      <c r="C199" t="s">
        <v>105</v>
      </c>
      <c r="D199" t="s">
        <v>105</v>
      </c>
      <c r="E199" t="s">
        <v>105</v>
      </c>
      <c r="F199" t="s">
        <v>105</v>
      </c>
      <c r="G199" t="s">
        <v>105</v>
      </c>
      <c r="H199" t="s">
        <v>105</v>
      </c>
      <c r="I199" t="s">
        <v>105</v>
      </c>
      <c r="J199" t="s">
        <v>105</v>
      </c>
      <c r="K199" t="s">
        <v>105</v>
      </c>
      <c r="L199" t="s">
        <v>105</v>
      </c>
      <c r="M199" t="s">
        <v>105</v>
      </c>
      <c r="N199" t="s">
        <v>105</v>
      </c>
      <c r="O199" t="s">
        <v>105</v>
      </c>
      <c r="P199" t="s">
        <v>105</v>
      </c>
      <c r="Q199" t="s">
        <v>105</v>
      </c>
      <c r="R199" t="s">
        <v>105</v>
      </c>
      <c r="S199" t="str">
        <f>VLOOKUP(A199,StockNames!$A:$C,3,FALSE)</f>
        <v>Real Estate</v>
      </c>
    </row>
    <row r="200" spans="1:19" x14ac:dyDescent="0.25">
      <c r="A200" t="s">
        <v>311</v>
      </c>
      <c r="B200">
        <v>19.925340652465799</v>
      </c>
      <c r="C200">
        <v>11195013120</v>
      </c>
      <c r="D200">
        <v>14191312896</v>
      </c>
      <c r="E200">
        <v>6.29827976226807</v>
      </c>
      <c r="F200">
        <v>1.1504060029983501</v>
      </c>
      <c r="G200">
        <v>-2822.2669999999998</v>
      </c>
      <c r="H200">
        <v>2253204480</v>
      </c>
      <c r="I200">
        <v>4632286976</v>
      </c>
      <c r="J200">
        <v>-2822266880</v>
      </c>
      <c r="K200">
        <v>1.54</v>
      </c>
      <c r="L200">
        <v>0.56195365262391295</v>
      </c>
      <c r="M200">
        <v>1.5242630345400099E-2</v>
      </c>
      <c r="N200">
        <v>0.74701688506386399</v>
      </c>
      <c r="O200">
        <v>4.0897920534208199</v>
      </c>
      <c r="P200">
        <v>1.3349791503971999</v>
      </c>
      <c r="Q200">
        <v>-0.60925993890755004</v>
      </c>
      <c r="R200">
        <v>0.78886380717850701</v>
      </c>
      <c r="S200" t="str">
        <f>VLOOKUP(A200,StockNames!$A:$C,3,FALSE)</f>
        <v>Information Technology</v>
      </c>
    </row>
    <row r="201" spans="1:19" x14ac:dyDescent="0.25">
      <c r="A201" t="s">
        <v>312</v>
      </c>
      <c r="B201" t="s">
        <v>105</v>
      </c>
      <c r="C201" t="s">
        <v>105</v>
      </c>
      <c r="D201" t="s">
        <v>105</v>
      </c>
      <c r="E201" t="s">
        <v>105</v>
      </c>
      <c r="F201" t="s">
        <v>105</v>
      </c>
      <c r="G201" t="s">
        <v>105</v>
      </c>
      <c r="H201" t="s">
        <v>105</v>
      </c>
      <c r="I201" t="s">
        <v>105</v>
      </c>
      <c r="J201" t="s">
        <v>105</v>
      </c>
      <c r="K201" t="s">
        <v>105</v>
      </c>
      <c r="L201" t="s">
        <v>105</v>
      </c>
      <c r="M201" t="s">
        <v>105</v>
      </c>
      <c r="N201" t="s">
        <v>105</v>
      </c>
      <c r="O201" t="s">
        <v>105</v>
      </c>
      <c r="P201" t="s">
        <v>105</v>
      </c>
      <c r="Q201" t="s">
        <v>105</v>
      </c>
      <c r="R201" t="s">
        <v>105</v>
      </c>
      <c r="S201" t="str">
        <f>VLOOKUP(A201,StockNames!$A:$C,3,FALSE)</f>
        <v>Industrials</v>
      </c>
    </row>
    <row r="202" spans="1:19" x14ac:dyDescent="0.25">
      <c r="A202" t="s">
        <v>313</v>
      </c>
      <c r="B202">
        <v>21.306594848632798</v>
      </c>
      <c r="C202">
        <v>2148066048</v>
      </c>
      <c r="D202">
        <v>1918214016</v>
      </c>
      <c r="E202">
        <v>0.69055700302124001</v>
      </c>
      <c r="F202">
        <v>0.139553003013134</v>
      </c>
      <c r="G202">
        <v>-1762.963</v>
      </c>
      <c r="H202">
        <v>2777776128</v>
      </c>
      <c r="I202">
        <v>523850992</v>
      </c>
      <c r="J202">
        <v>-1836466944</v>
      </c>
      <c r="K202">
        <v>17.559999999999999</v>
      </c>
      <c r="L202">
        <v>0.43641718098132098</v>
      </c>
      <c r="M202">
        <v>2.41020145974809E-2</v>
      </c>
      <c r="N202">
        <v>7.9472097387889504E-3</v>
      </c>
      <c r="O202">
        <v>3.9325569648134398E-2</v>
      </c>
      <c r="P202">
        <v>1.07395487438106E-2</v>
      </c>
      <c r="Q202">
        <v>-3.5057048130969299</v>
      </c>
      <c r="R202">
        <v>1.11982606220306</v>
      </c>
      <c r="S202" t="str">
        <f>VLOOKUP(A202,StockNames!$A:$C,3,FALSE)</f>
        <v>Industrials</v>
      </c>
    </row>
    <row r="203" spans="1:19" x14ac:dyDescent="0.25">
      <c r="A203" t="s">
        <v>314</v>
      </c>
      <c r="B203">
        <v>7.8890228271484402</v>
      </c>
      <c r="C203">
        <v>844158016</v>
      </c>
      <c r="D203">
        <v>5820955136</v>
      </c>
      <c r="E203">
        <v>7.0386400222778303</v>
      </c>
      <c r="F203">
        <v>0.54472699761390697</v>
      </c>
      <c r="G203">
        <v>-3532.3850000000002</v>
      </c>
      <c r="H203">
        <v>827000000</v>
      </c>
      <c r="I203">
        <v>638357984</v>
      </c>
      <c r="J203">
        <v>-3532385024</v>
      </c>
      <c r="K203">
        <v>8.3800000000000008</v>
      </c>
      <c r="L203">
        <v>0.50788616401766895</v>
      </c>
      <c r="M203">
        <v>1.8495385775649201E-2</v>
      </c>
      <c r="N203">
        <v>6.5003221672304004E-2</v>
      </c>
      <c r="O203">
        <v>0.83993317688279601</v>
      </c>
      <c r="P203">
        <v>9.2111740306154405E-2</v>
      </c>
      <c r="Q203">
        <v>-5.5335487493487703</v>
      </c>
      <c r="R203">
        <v>0.14502053293268999</v>
      </c>
      <c r="S203" t="str">
        <f>VLOOKUP(A203,StockNames!$A:$C,3,FALSE)</f>
        <v>Health Care</v>
      </c>
    </row>
    <row r="204" spans="1:19" x14ac:dyDescent="0.25">
      <c r="A204" t="s">
        <v>315</v>
      </c>
      <c r="B204">
        <v>16.4668273925781</v>
      </c>
      <c r="C204">
        <v>7036000256</v>
      </c>
      <c r="D204">
        <v>7445000192</v>
      </c>
      <c r="E204">
        <v>0.50769799947738603</v>
      </c>
      <c r="F204">
        <v>7.8065998852253002E-2</v>
      </c>
      <c r="G204">
        <v>2627</v>
      </c>
      <c r="H204">
        <v>14664229888</v>
      </c>
      <c r="I204">
        <v>2068000000</v>
      </c>
      <c r="J204">
        <v>1850000000</v>
      </c>
      <c r="K204">
        <v>1.3</v>
      </c>
      <c r="L204">
        <v>0.47670995016251699</v>
      </c>
      <c r="M204">
        <v>1.68970068489642E-2</v>
      </c>
      <c r="N204">
        <v>6.0050768347886897E-2</v>
      </c>
      <c r="O204">
        <v>0.39053692267491202</v>
      </c>
      <c r="P204">
        <v>0.10847954674107101</v>
      </c>
      <c r="Q204">
        <v>0.89458413926499003</v>
      </c>
      <c r="R204">
        <v>0.94506381122199401</v>
      </c>
      <c r="S204" t="str">
        <f>VLOOKUP(A204,StockNames!$A:$C,3,FALSE)</f>
        <v>Consumer Staples</v>
      </c>
    </row>
    <row r="205" spans="1:19" x14ac:dyDescent="0.25">
      <c r="A205" t="s">
        <v>316</v>
      </c>
      <c r="B205" t="s">
        <v>105</v>
      </c>
      <c r="C205" t="s">
        <v>105</v>
      </c>
      <c r="D205" t="s">
        <v>105</v>
      </c>
      <c r="E205" t="s">
        <v>105</v>
      </c>
      <c r="F205" t="s">
        <v>105</v>
      </c>
      <c r="G205" t="s">
        <v>105</v>
      </c>
      <c r="H205" t="s">
        <v>105</v>
      </c>
      <c r="I205" t="s">
        <v>105</v>
      </c>
      <c r="J205" t="s">
        <v>105</v>
      </c>
      <c r="K205" t="s">
        <v>105</v>
      </c>
      <c r="L205" t="s">
        <v>105</v>
      </c>
      <c r="M205" t="s">
        <v>105</v>
      </c>
      <c r="N205" t="s">
        <v>105</v>
      </c>
      <c r="O205" t="s">
        <v>105</v>
      </c>
      <c r="P205" t="s">
        <v>105</v>
      </c>
      <c r="Q205" t="s">
        <v>105</v>
      </c>
      <c r="R205" t="s">
        <v>105</v>
      </c>
      <c r="S205" t="str">
        <f>VLOOKUP(A205,StockNames!$A:$C,3,FALSE)</f>
        <v>Industrials</v>
      </c>
    </row>
    <row r="206" spans="1:19" x14ac:dyDescent="0.25">
      <c r="A206" t="s">
        <v>317</v>
      </c>
      <c r="B206">
        <v>-0.21441499888896901</v>
      </c>
      <c r="C206">
        <v>36980318208</v>
      </c>
      <c r="D206">
        <v>33706082304</v>
      </c>
      <c r="E206">
        <v>7.0639071464538601</v>
      </c>
      <c r="F206">
        <v>-1.5664998441934599E-2</v>
      </c>
      <c r="G206">
        <v>23331.213223999999</v>
      </c>
      <c r="H206">
        <v>4771592192</v>
      </c>
      <c r="I206" t="s">
        <v>105</v>
      </c>
      <c r="J206">
        <v>23205769216</v>
      </c>
      <c r="K206">
        <v>81</v>
      </c>
      <c r="L206">
        <v>0.49019572120812199</v>
      </c>
      <c r="M206">
        <v>1.3006432044589801E-2</v>
      </c>
      <c r="N206">
        <v>-1.9339504249301999E-4</v>
      </c>
      <c r="O206">
        <v>8.7208730203134105E-2</v>
      </c>
      <c r="P206" t="s">
        <v>105</v>
      </c>
      <c r="Q206" t="s">
        <v>105</v>
      </c>
      <c r="R206">
        <v>1.0971408030891601</v>
      </c>
      <c r="S206" t="str">
        <f>VLOOKUP(A206,StockNames!$A:$C,3,FALSE)</f>
        <v>Energy</v>
      </c>
    </row>
    <row r="207" spans="1:19" x14ac:dyDescent="0.25">
      <c r="A207" t="s">
        <v>318</v>
      </c>
      <c r="B207">
        <v>1.5510560274124101</v>
      </c>
      <c r="C207">
        <v>611694018560</v>
      </c>
      <c r="D207">
        <v>51465998336</v>
      </c>
      <c r="E207">
        <v>15.6326456069946</v>
      </c>
      <c r="F207">
        <v>0.23523098602890999</v>
      </c>
      <c r="G207" t="s">
        <v>105</v>
      </c>
      <c r="H207">
        <v>3292212992</v>
      </c>
      <c r="I207" t="s">
        <v>105</v>
      </c>
      <c r="J207">
        <v>51505999872</v>
      </c>
      <c r="K207">
        <v>3.57</v>
      </c>
      <c r="L207">
        <v>0.98119899068329697</v>
      </c>
      <c r="M207">
        <v>2.4955179729349901E-2</v>
      </c>
      <c r="N207">
        <v>6.5891032501095195E-2</v>
      </c>
      <c r="O207">
        <v>4.3788923268892397</v>
      </c>
      <c r="P207" t="s">
        <v>105</v>
      </c>
      <c r="Q207" t="s">
        <v>105</v>
      </c>
      <c r="R207">
        <v>11.8854008148546</v>
      </c>
      <c r="S207" t="str">
        <f>VLOOKUP(A207,StockNames!$A:$C,3,FALSE)</f>
        <v>Financials</v>
      </c>
    </row>
    <row r="208" spans="1:19" x14ac:dyDescent="0.25">
      <c r="A208" t="s">
        <v>319</v>
      </c>
      <c r="B208">
        <v>11.189419746398899</v>
      </c>
      <c r="C208">
        <v>52834631680</v>
      </c>
      <c r="D208">
        <v>34990256128</v>
      </c>
      <c r="E208">
        <v>1.51925301551819</v>
      </c>
      <c r="F208">
        <v>0.15673999860882801</v>
      </c>
      <c r="G208">
        <v>29265.495434</v>
      </c>
      <c r="H208">
        <v>23031218176</v>
      </c>
      <c r="I208" t="s">
        <v>105</v>
      </c>
      <c r="J208">
        <v>26125090816</v>
      </c>
      <c r="K208">
        <v>36.049999999999997</v>
      </c>
      <c r="L208">
        <v>0.55003169543138997</v>
      </c>
      <c r="M208">
        <v>2.0833175675242899E-2</v>
      </c>
      <c r="N208">
        <v>4.3478501694543103E-3</v>
      </c>
      <c r="O208">
        <v>4.2142940791073197E-2</v>
      </c>
      <c r="P208" t="s">
        <v>105</v>
      </c>
      <c r="Q208" t="s">
        <v>105</v>
      </c>
      <c r="R208">
        <v>1.50998127840855</v>
      </c>
      <c r="S208" t="str">
        <f>VLOOKUP(A208,StockNames!$A:$C,3,FALSE)</f>
        <v>Materials</v>
      </c>
    </row>
    <row r="209" spans="1:19" x14ac:dyDescent="0.25">
      <c r="A209" t="s">
        <v>320</v>
      </c>
      <c r="B209">
        <v>6.5237908363342303</v>
      </c>
      <c r="C209">
        <v>22165999616</v>
      </c>
      <c r="D209">
        <v>18421000192</v>
      </c>
      <c r="E209">
        <v>5.6784830093383798</v>
      </c>
      <c r="F209">
        <v>0.36154101428110202</v>
      </c>
      <c r="G209">
        <v>1173</v>
      </c>
      <c r="H209">
        <v>3244000000</v>
      </c>
      <c r="I209">
        <v>3556999936</v>
      </c>
      <c r="J209">
        <v>1108999936</v>
      </c>
      <c r="K209">
        <v>13.2</v>
      </c>
      <c r="L209">
        <v>0.359995498755946</v>
      </c>
      <c r="M209">
        <v>1.2859897887302499E-2</v>
      </c>
      <c r="N209">
        <v>2.73894707788714E-2</v>
      </c>
      <c r="O209">
        <v>0.43018810676805902</v>
      </c>
      <c r="P209">
        <v>8.3067103803812298E-2</v>
      </c>
      <c r="Q209">
        <v>0.31177957715881199</v>
      </c>
      <c r="R209">
        <v>1.20330054747116</v>
      </c>
      <c r="S209" t="str">
        <f>VLOOKUP(A209,StockNames!$A:$C,3,FALSE)</f>
        <v>Consumer Staples</v>
      </c>
    </row>
    <row r="210" spans="1:19" x14ac:dyDescent="0.25">
      <c r="A210" t="s">
        <v>321</v>
      </c>
      <c r="B210">
        <v>-2.1620039939880402</v>
      </c>
      <c r="C210">
        <v>127105998848</v>
      </c>
      <c r="D210">
        <v>61100998656</v>
      </c>
      <c r="E210">
        <v>15.5321340560913</v>
      </c>
      <c r="F210">
        <v>-0.31967802345752699</v>
      </c>
      <c r="G210">
        <v>59471</v>
      </c>
      <c r="H210">
        <v>3933844480</v>
      </c>
      <c r="I210">
        <v>7933000192</v>
      </c>
      <c r="J210">
        <v>59299999744</v>
      </c>
      <c r="K210">
        <v>0.99</v>
      </c>
      <c r="L210">
        <v>0.61414309132837097</v>
      </c>
      <c r="M210">
        <v>2.8564764070839799E-2</v>
      </c>
      <c r="N210">
        <v>-0.32290709440154203</v>
      </c>
      <c r="O210">
        <v>15.689024299082099</v>
      </c>
      <c r="P210">
        <v>2.0369410090473399</v>
      </c>
      <c r="Q210">
        <v>7.4751037827782802</v>
      </c>
      <c r="R210">
        <v>2.0802605791045998</v>
      </c>
      <c r="S210" t="str">
        <f>VLOOKUP(A210,StockNames!$A:$C,3,FALSE)</f>
        <v>Industrials</v>
      </c>
    </row>
    <row r="211" spans="1:19" x14ac:dyDescent="0.25">
      <c r="A211" t="s">
        <v>322</v>
      </c>
      <c r="B211" t="s">
        <v>105</v>
      </c>
      <c r="C211" t="s">
        <v>105</v>
      </c>
      <c r="D211" t="s">
        <v>105</v>
      </c>
      <c r="E211" t="s">
        <v>105</v>
      </c>
      <c r="F211" t="s">
        <v>105</v>
      </c>
      <c r="G211" t="s">
        <v>105</v>
      </c>
      <c r="H211" t="s">
        <v>105</v>
      </c>
      <c r="I211" t="s">
        <v>105</v>
      </c>
      <c r="J211" t="s">
        <v>105</v>
      </c>
      <c r="K211" t="s">
        <v>105</v>
      </c>
      <c r="L211" t="s">
        <v>105</v>
      </c>
      <c r="M211" t="s">
        <v>105</v>
      </c>
      <c r="N211" t="s">
        <v>105</v>
      </c>
      <c r="O211" t="s">
        <v>105</v>
      </c>
      <c r="P211" t="s">
        <v>105</v>
      </c>
      <c r="Q211" t="s">
        <v>105</v>
      </c>
      <c r="R211" t="s">
        <v>105</v>
      </c>
      <c r="S211" t="str">
        <f>VLOOKUP(A211,StockNames!$A:$C,3,FALSE)</f>
        <v>Materials</v>
      </c>
    </row>
    <row r="212" spans="1:19" x14ac:dyDescent="0.25">
      <c r="A212" t="s">
        <v>323</v>
      </c>
      <c r="B212">
        <v>14.383541107177701</v>
      </c>
      <c r="C212">
        <v>60815998976</v>
      </c>
      <c r="D212">
        <v>60438798336</v>
      </c>
      <c r="E212">
        <v>4.3208699226379403</v>
      </c>
      <c r="F212">
        <v>0.58833000063896201</v>
      </c>
      <c r="G212">
        <v>33854.199999999997</v>
      </c>
      <c r="H212">
        <v>13987646464</v>
      </c>
      <c r="I212">
        <v>9959199744</v>
      </c>
      <c r="J212">
        <v>24047099904</v>
      </c>
      <c r="K212">
        <v>2.4900000000000002</v>
      </c>
      <c r="L212">
        <v>0</v>
      </c>
      <c r="M212">
        <v>0</v>
      </c>
      <c r="N212">
        <v>0.23627710869034599</v>
      </c>
      <c r="O212">
        <v>1.7352891255574101</v>
      </c>
      <c r="P212">
        <v>0.28594336685858901</v>
      </c>
      <c r="Q212">
        <v>2.41456146298174</v>
      </c>
      <c r="R212">
        <v>1.00624103473903</v>
      </c>
      <c r="S212" t="str">
        <f>VLOOKUP(A212,StockNames!$A:$C,3,FALSE)</f>
        <v>Utilities</v>
      </c>
    </row>
    <row r="213" spans="1:19" x14ac:dyDescent="0.25">
      <c r="A213" t="s">
        <v>324</v>
      </c>
      <c r="B213">
        <v>-52.462181091308601</v>
      </c>
      <c r="C213">
        <v>1697614464</v>
      </c>
      <c r="D213">
        <v>217003856</v>
      </c>
      <c r="E213">
        <v>0.40860798954963701</v>
      </c>
      <c r="F213">
        <v>-0.46730700135231001</v>
      </c>
      <c r="G213">
        <v>386.68574431000002</v>
      </c>
      <c r="H213">
        <v>531080992</v>
      </c>
      <c r="I213" t="s">
        <v>105</v>
      </c>
      <c r="J213">
        <v>364837472</v>
      </c>
      <c r="K213">
        <v>97.9</v>
      </c>
      <c r="L213">
        <v>0.20343579024385799</v>
      </c>
      <c r="M213">
        <v>1.4140142368283801E-2</v>
      </c>
      <c r="N213">
        <v>-4.7733095133024499E-3</v>
      </c>
      <c r="O213">
        <v>4.1737281874324496E-3</v>
      </c>
      <c r="P213" t="s">
        <v>105</v>
      </c>
      <c r="Q213" t="s">
        <v>105</v>
      </c>
      <c r="R213">
        <v>7.82296911811558</v>
      </c>
      <c r="S213" t="str">
        <f>VLOOKUP(A213,StockNames!$A:$C,3,FALSE)</f>
        <v>Industrials</v>
      </c>
    </row>
    <row r="214" spans="1:19" x14ac:dyDescent="0.25">
      <c r="A214" t="s">
        <v>325</v>
      </c>
      <c r="B214">
        <v>38.798568725585902</v>
      </c>
      <c r="C214">
        <v>674300032</v>
      </c>
      <c r="D214">
        <v>565800000</v>
      </c>
      <c r="E214">
        <v>2.2525489330291699</v>
      </c>
      <c r="F214">
        <v>0.84051498770713795</v>
      </c>
      <c r="G214">
        <v>-254.4</v>
      </c>
      <c r="H214">
        <v>251182128</v>
      </c>
      <c r="I214">
        <v>273000000</v>
      </c>
      <c r="J214">
        <v>-89700000</v>
      </c>
      <c r="K214">
        <v>3.24</v>
      </c>
      <c r="L214">
        <v>0.64124082902552504</v>
      </c>
      <c r="M214">
        <v>2.0390964819562499E-2</v>
      </c>
      <c r="N214">
        <v>0.25941820608244998</v>
      </c>
      <c r="O214">
        <v>0.69523115216949705</v>
      </c>
      <c r="P214">
        <v>0.33545095851075701</v>
      </c>
      <c r="Q214">
        <v>-0.32857142857142901</v>
      </c>
      <c r="R214">
        <v>1.19176393071757</v>
      </c>
      <c r="S214" t="str">
        <f>VLOOKUP(A214,StockNames!$A:$C,3,FALSE)</f>
        <v>Information Technology</v>
      </c>
    </row>
    <row r="215" spans="1:19" x14ac:dyDescent="0.25">
      <c r="A215" t="s">
        <v>326</v>
      </c>
      <c r="B215">
        <v>7.43277788162231</v>
      </c>
      <c r="C215">
        <v>4741229056</v>
      </c>
      <c r="D215">
        <v>16212629504</v>
      </c>
      <c r="E215">
        <v>2.9755671024322501</v>
      </c>
      <c r="F215">
        <v>0.20694500207901001</v>
      </c>
      <c r="G215">
        <v>-3403.4430000000002</v>
      </c>
      <c r="H215">
        <v>5448585728</v>
      </c>
      <c r="I215">
        <v>1838760000</v>
      </c>
      <c r="J215">
        <v>-4584659968</v>
      </c>
      <c r="K215">
        <v>8.24</v>
      </c>
      <c r="L215">
        <v>0.227338011544263</v>
      </c>
      <c r="M215">
        <v>8.7605120268942106E-3</v>
      </c>
      <c r="N215">
        <v>2.5114684718326501E-2</v>
      </c>
      <c r="O215">
        <v>0.36111251243109799</v>
      </c>
      <c r="P215">
        <v>4.0955674278268801E-2</v>
      </c>
      <c r="Q215">
        <v>-2.4933433226739798</v>
      </c>
      <c r="R215">
        <v>0.29244047394225797</v>
      </c>
      <c r="S215" t="str">
        <f>VLOOKUP(A215,StockNames!$A:$C,3,FALSE)</f>
        <v>Consumer Discretionary</v>
      </c>
    </row>
    <row r="216" spans="1:19" x14ac:dyDescent="0.25">
      <c r="A216" t="s">
        <v>327</v>
      </c>
      <c r="B216">
        <v>13.246826171875</v>
      </c>
      <c r="C216">
        <v>5456449024</v>
      </c>
      <c r="D216">
        <v>4704477184</v>
      </c>
      <c r="E216">
        <v>4.1960010528564498</v>
      </c>
      <c r="F216">
        <v>0.55225899815559398</v>
      </c>
      <c r="G216">
        <v>851.98699999999997</v>
      </c>
      <c r="H216">
        <v>1121181056</v>
      </c>
      <c r="I216">
        <v>2122415040</v>
      </c>
      <c r="J216">
        <v>815059968</v>
      </c>
      <c r="K216">
        <v>73.099999999999994</v>
      </c>
      <c r="L216">
        <v>-2.32885442629053E-2</v>
      </c>
      <c r="M216">
        <v>1.5970304701539401E-2</v>
      </c>
      <c r="N216">
        <v>7.5548426560272802E-3</v>
      </c>
      <c r="O216">
        <v>5.7400835196394703E-2</v>
      </c>
      <c r="P216">
        <v>2.5896268060145399E-2</v>
      </c>
      <c r="Q216">
        <v>0.38402477962086101</v>
      </c>
      <c r="R216">
        <v>1.15984174448916</v>
      </c>
      <c r="S216" t="str">
        <f>VLOOKUP(A216,StockNames!$A:$C,3,FALSE)</f>
        <v>Telecommunication Services</v>
      </c>
    </row>
    <row r="217" spans="1:19" x14ac:dyDescent="0.25">
      <c r="A217" t="s">
        <v>328</v>
      </c>
      <c r="B217">
        <v>2.9919369220733598</v>
      </c>
      <c r="C217">
        <v>5386783232</v>
      </c>
      <c r="D217">
        <v>4682512896</v>
      </c>
      <c r="E217">
        <v>7.4825267791748002</v>
      </c>
      <c r="F217">
        <v>0.22031001001596501</v>
      </c>
      <c r="G217">
        <v>2301.4479999999999</v>
      </c>
      <c r="H217">
        <v>625793024</v>
      </c>
      <c r="I217">
        <v>583872992</v>
      </c>
      <c r="J217">
        <v>2301447936</v>
      </c>
      <c r="K217">
        <v>9.82</v>
      </c>
      <c r="L217">
        <v>0.54916412179285901</v>
      </c>
      <c r="M217">
        <v>2.08184162307209E-2</v>
      </c>
      <c r="N217">
        <v>2.2434827903866101E-2</v>
      </c>
      <c r="O217">
        <v>0.76196810378562096</v>
      </c>
      <c r="P217">
        <v>9.5011465899113995E-2</v>
      </c>
      <c r="Q217">
        <v>3.9416927440274501</v>
      </c>
      <c r="R217">
        <v>1.15040435587516</v>
      </c>
      <c r="S217" t="str">
        <f>VLOOKUP(A217,StockNames!$A:$C,3,FALSE)</f>
        <v>Industrials</v>
      </c>
    </row>
    <row r="218" spans="1:19" x14ac:dyDescent="0.25">
      <c r="A218" t="s">
        <v>329</v>
      </c>
      <c r="B218">
        <v>-1.1991269588470499</v>
      </c>
      <c r="C218">
        <v>32854308864</v>
      </c>
      <c r="D218">
        <v>10139921408</v>
      </c>
      <c r="E218">
        <v>7.1735939979553196</v>
      </c>
      <c r="F218">
        <v>6.5684013068675995E-2</v>
      </c>
      <c r="G218">
        <v>9421.0364998999994</v>
      </c>
      <c r="H218">
        <v>1413506048</v>
      </c>
      <c r="I218" t="s">
        <v>105</v>
      </c>
      <c r="J218">
        <v>7877494272</v>
      </c>
      <c r="K218">
        <v>16.52</v>
      </c>
      <c r="L218">
        <v>0.40614160775477298</v>
      </c>
      <c r="M218">
        <v>2.23407013100788E-2</v>
      </c>
      <c r="N218">
        <v>3.9760298467721601E-3</v>
      </c>
      <c r="O218">
        <v>0.43423692481569698</v>
      </c>
      <c r="P218" t="s">
        <v>105</v>
      </c>
      <c r="Q218" t="s">
        <v>105</v>
      </c>
      <c r="R218">
        <v>3.2400950206654699</v>
      </c>
      <c r="S218" t="str">
        <f>VLOOKUP(A218,StockNames!$A:$C,3,FALSE)</f>
        <v>Industrials</v>
      </c>
    </row>
    <row r="219" spans="1:19" x14ac:dyDescent="0.25">
      <c r="A219" t="s">
        <v>330</v>
      </c>
      <c r="B219">
        <v>9.9419536590576207</v>
      </c>
      <c r="C219">
        <v>31805112320</v>
      </c>
      <c r="D219">
        <v>18412079104</v>
      </c>
      <c r="E219">
        <v>3.2801220417022701</v>
      </c>
      <c r="F219">
        <v>0.32453499734401697</v>
      </c>
      <c r="G219">
        <v>8039.6610000000001</v>
      </c>
      <c r="H219">
        <v>5613229568</v>
      </c>
      <c r="I219">
        <v>7107633024</v>
      </c>
      <c r="J219">
        <v>4157696000</v>
      </c>
      <c r="K219">
        <v>3.99</v>
      </c>
      <c r="L219">
        <v>1.10354931610894</v>
      </c>
      <c r="M219">
        <v>2.8320327188256202E-2</v>
      </c>
      <c r="N219">
        <v>8.1337092066169694E-2</v>
      </c>
      <c r="O219">
        <v>0.82208572473741104</v>
      </c>
      <c r="P219">
        <v>0.317350466273361</v>
      </c>
      <c r="Q219">
        <v>0.58496210847702901</v>
      </c>
      <c r="R219">
        <v>1.72740471841066</v>
      </c>
      <c r="S219" t="str">
        <f>VLOOKUP(A219,StockNames!$A:$C,3,FALSE)</f>
        <v>Consumer Staples</v>
      </c>
    </row>
    <row r="220" spans="1:19" x14ac:dyDescent="0.25">
      <c r="A220" t="s">
        <v>331</v>
      </c>
      <c r="B220">
        <v>18.914100646972699</v>
      </c>
      <c r="C220">
        <v>44954324992</v>
      </c>
      <c r="D220">
        <v>23895740416</v>
      </c>
      <c r="E220">
        <v>3.1030681133270299</v>
      </c>
      <c r="F220">
        <v>0.59909399598836899</v>
      </c>
      <c r="G220">
        <v>25017.777773000002</v>
      </c>
      <c r="H220">
        <v>7700681216</v>
      </c>
      <c r="I220" t="s">
        <v>105</v>
      </c>
      <c r="J220">
        <v>21676253184</v>
      </c>
      <c r="K220">
        <v>2.71</v>
      </c>
      <c r="L220">
        <v>0.53271706122254703</v>
      </c>
      <c r="M220">
        <v>2.6428564543437401E-2</v>
      </c>
      <c r="N220">
        <v>0.22106789519865999</v>
      </c>
      <c r="O220">
        <v>1.14504358425352</v>
      </c>
      <c r="P220" t="s">
        <v>105</v>
      </c>
      <c r="Q220" t="s">
        <v>105</v>
      </c>
      <c r="R220">
        <v>1.8812693898323301</v>
      </c>
      <c r="S220" t="str">
        <f>VLOOKUP(A220,StockNames!$A:$C,3,FALSE)</f>
        <v>Materials</v>
      </c>
    </row>
    <row r="221" spans="1:19" x14ac:dyDescent="0.25">
      <c r="A221" t="s">
        <v>332</v>
      </c>
      <c r="B221">
        <v>-8.6405687332153303</v>
      </c>
      <c r="C221">
        <v>3476000000</v>
      </c>
      <c r="D221">
        <v>10661000192</v>
      </c>
      <c r="E221">
        <v>5.6051521301269496</v>
      </c>
      <c r="F221">
        <v>-0.49690199992619499</v>
      </c>
      <c r="G221">
        <v>-4575</v>
      </c>
      <c r="H221">
        <v>1902000000</v>
      </c>
      <c r="I221">
        <v>-601000000</v>
      </c>
      <c r="J221">
        <v>-4575000064</v>
      </c>
      <c r="K221">
        <v>8.86</v>
      </c>
      <c r="L221">
        <v>0.101999338370132</v>
      </c>
      <c r="M221">
        <v>1.40275033492072E-2</v>
      </c>
      <c r="N221">
        <v>-5.60837471699994E-2</v>
      </c>
      <c r="O221">
        <v>0.63263568060123598</v>
      </c>
      <c r="P221">
        <v>-3.5664024987533301E-2</v>
      </c>
      <c r="Q221">
        <v>7.61231291846922</v>
      </c>
      <c r="R221">
        <v>0.32604820724122902</v>
      </c>
      <c r="S221" t="str">
        <f>VLOOKUP(A221,StockNames!$A:$C,3,FALSE)</f>
        <v>Consumer Discretionary</v>
      </c>
    </row>
    <row r="222" spans="1:19" x14ac:dyDescent="0.25">
      <c r="A222" t="s">
        <v>333</v>
      </c>
      <c r="B222">
        <v>23.039365768432599</v>
      </c>
      <c r="C222">
        <v>18851035136</v>
      </c>
      <c r="D222">
        <v>6062543872</v>
      </c>
      <c r="E222">
        <v>3.62198090553284</v>
      </c>
      <c r="F222">
        <v>0.76360499858856201</v>
      </c>
      <c r="G222">
        <v>2034.7329999999999</v>
      </c>
      <c r="H222">
        <v>1673820032</v>
      </c>
      <c r="I222">
        <v>2047926016</v>
      </c>
      <c r="J222">
        <v>1916434048</v>
      </c>
      <c r="K222">
        <v>9.75</v>
      </c>
      <c r="L222">
        <v>0.51491832844329199</v>
      </c>
      <c r="M222">
        <v>1.5215962056604301E-2</v>
      </c>
      <c r="N222">
        <v>7.8318461393698705E-2</v>
      </c>
      <c r="O222">
        <v>0.37148522108029097</v>
      </c>
      <c r="P222">
        <v>0.125487605444454</v>
      </c>
      <c r="Q222">
        <v>0.93579261800832603</v>
      </c>
      <c r="R222">
        <v>3.1094265928637599</v>
      </c>
      <c r="S222" t="str">
        <f>VLOOKUP(A222,StockNames!$A:$C,3,FALSE)</f>
        <v>Consumer Discretionary</v>
      </c>
    </row>
    <row r="223" spans="1:19" x14ac:dyDescent="0.25">
      <c r="A223" t="s">
        <v>334</v>
      </c>
      <c r="B223">
        <v>17.281940460205099</v>
      </c>
      <c r="C223">
        <v>80055361536</v>
      </c>
      <c r="D223">
        <v>38087630848</v>
      </c>
      <c r="E223">
        <v>7.5433640480041504</v>
      </c>
      <c r="F223">
        <v>1.1860888687701201</v>
      </c>
      <c r="G223">
        <v>16001.851000000001</v>
      </c>
      <c r="H223">
        <v>5049156608</v>
      </c>
      <c r="I223">
        <v>7055793152</v>
      </c>
      <c r="J223">
        <v>15626568704</v>
      </c>
      <c r="K223">
        <v>9.3800000000000008</v>
      </c>
      <c r="L223">
        <v>1.2955879060295099</v>
      </c>
      <c r="M223">
        <v>2.9869162058547099E-2</v>
      </c>
      <c r="N223">
        <v>0.12644870669191</v>
      </c>
      <c r="O223">
        <v>0.80419659360385398</v>
      </c>
      <c r="P223">
        <v>0.14897864300782099</v>
      </c>
      <c r="Q223">
        <v>2.2147146844250298</v>
      </c>
      <c r="R223">
        <v>2.1018729638366001</v>
      </c>
      <c r="S223" t="str">
        <f>VLOOKUP(A223,StockNames!$A:$C,3,FALSE)</f>
        <v>Industrials</v>
      </c>
    </row>
    <row r="224" spans="1:19" x14ac:dyDescent="0.25">
      <c r="A224" t="s">
        <v>335</v>
      </c>
      <c r="B224">
        <v>7.4070248603820801</v>
      </c>
      <c r="C224">
        <v>261814321152</v>
      </c>
      <c r="D224">
        <v>45241090048</v>
      </c>
      <c r="E224">
        <v>8.3794898986816406</v>
      </c>
      <c r="F224">
        <v>0.59730699658393904</v>
      </c>
      <c r="G224">
        <v>222309.82</v>
      </c>
      <c r="H224">
        <v>5399026176</v>
      </c>
      <c r="I224">
        <v>26532508672</v>
      </c>
      <c r="J224">
        <v>182171533312</v>
      </c>
      <c r="K224">
        <v>6.38</v>
      </c>
      <c r="L224">
        <v>0.781421408203821</v>
      </c>
      <c r="M224">
        <v>1.1620712087409101E-2</v>
      </c>
      <c r="N224">
        <v>9.3621786298423104E-2</v>
      </c>
      <c r="O224">
        <v>1.3133996706397599</v>
      </c>
      <c r="P224">
        <v>0.770263644509254</v>
      </c>
      <c r="Q224">
        <v>6.8659747016024699</v>
      </c>
      <c r="R224">
        <v>5.7870913559823496</v>
      </c>
      <c r="S224" t="str">
        <f>VLOOKUP(A224,StockNames!$A:$C,3,FALSE)</f>
        <v>Materials</v>
      </c>
    </row>
    <row r="225" spans="1:19" x14ac:dyDescent="0.25">
      <c r="A225" t="s">
        <v>336</v>
      </c>
      <c r="B225">
        <v>11.3381595611572</v>
      </c>
      <c r="C225">
        <v>8598295937024</v>
      </c>
      <c r="D225">
        <v>603460009984</v>
      </c>
      <c r="E225">
        <v>8.1259851455688494</v>
      </c>
      <c r="F225">
        <v>0.95743699371814694</v>
      </c>
      <c r="G225" t="s">
        <v>105</v>
      </c>
      <c r="H225">
        <v>74263003136</v>
      </c>
      <c r="I225" t="s">
        <v>105</v>
      </c>
      <c r="J225">
        <v>551754989568</v>
      </c>
      <c r="K225">
        <v>14.18</v>
      </c>
      <c r="L225">
        <v>0.116515206339307</v>
      </c>
      <c r="M225">
        <v>1.38268403208916E-2</v>
      </c>
      <c r="N225">
        <v>6.7520239331322104E-2</v>
      </c>
      <c r="O225">
        <v>0.57305960123898803</v>
      </c>
      <c r="P225" t="s">
        <v>105</v>
      </c>
      <c r="Q225" t="s">
        <v>105</v>
      </c>
      <c r="R225">
        <v>14.248327635251201</v>
      </c>
      <c r="S225" t="str">
        <f>VLOOKUP(A225,StockNames!$A:$C,3,FALSE)</f>
        <v>Financials</v>
      </c>
    </row>
    <row r="226" spans="1:19" x14ac:dyDescent="0.25">
      <c r="A226" t="s">
        <v>337</v>
      </c>
      <c r="B226">
        <v>8.0040616989135707</v>
      </c>
      <c r="C226">
        <v>10237440000</v>
      </c>
      <c r="D226">
        <v>8736467968</v>
      </c>
      <c r="E226">
        <v>7.3159499168395996</v>
      </c>
      <c r="F226">
        <v>0.52637901902198803</v>
      </c>
      <c r="G226">
        <v>4701.6845839999996</v>
      </c>
      <c r="H226">
        <v>1194167424</v>
      </c>
      <c r="I226">
        <v>1830465216</v>
      </c>
      <c r="J226">
        <v>4701684736</v>
      </c>
      <c r="K226">
        <v>24.85</v>
      </c>
      <c r="L226">
        <v>1.3595529685627801</v>
      </c>
      <c r="M226">
        <v>3.8868679103356597E-2</v>
      </c>
      <c r="N226">
        <v>2.11822542865991E-2</v>
      </c>
      <c r="O226">
        <v>0.29440442321286098</v>
      </c>
      <c r="P226">
        <v>6.16836122986845E-2</v>
      </c>
      <c r="Q226">
        <v>2.56857365816232</v>
      </c>
      <c r="R226">
        <v>1.1718053608732699</v>
      </c>
      <c r="S226" t="str">
        <f>VLOOKUP(A226,StockNames!$A:$C,3,FALSE)</f>
        <v>Consumer Staples</v>
      </c>
    </row>
    <row r="227" spans="1:19" x14ac:dyDescent="0.25">
      <c r="A227" t="s">
        <v>338</v>
      </c>
      <c r="B227">
        <v>30.654289245605501</v>
      </c>
      <c r="C227">
        <v>1519544041472</v>
      </c>
      <c r="D227">
        <v>114772000768</v>
      </c>
      <c r="E227">
        <v>8.7158060073852504</v>
      </c>
      <c r="F227">
        <v>1.82148897647858</v>
      </c>
      <c r="G227">
        <v>703383</v>
      </c>
      <c r="H227">
        <v>13168260096</v>
      </c>
      <c r="I227">
        <v>82796998656</v>
      </c>
      <c r="J227">
        <v>575947014144</v>
      </c>
      <c r="K227">
        <v>3.73</v>
      </c>
      <c r="L227">
        <v>0.83312752430415504</v>
      </c>
      <c r="M227">
        <v>2.82289390346788E-2</v>
      </c>
      <c r="N227">
        <v>0.48833484624090601</v>
      </c>
      <c r="O227">
        <v>2.33667721377621</v>
      </c>
      <c r="P227">
        <v>1.68566452483661</v>
      </c>
      <c r="Q227">
        <v>6.9561339600836298</v>
      </c>
      <c r="R227">
        <v>13.239675454848999</v>
      </c>
      <c r="S227" t="str">
        <f>VLOOKUP(A227,StockNames!$A:$C,3,FALSE)</f>
        <v>Real Estate</v>
      </c>
    </row>
    <row r="228" spans="1:19" x14ac:dyDescent="0.25">
      <c r="A228" t="s">
        <v>339</v>
      </c>
      <c r="B228">
        <v>14.4778861999512</v>
      </c>
      <c r="C228">
        <v>6088659968</v>
      </c>
      <c r="D228">
        <v>7727761920</v>
      </c>
      <c r="E228">
        <v>1.8055100440978999</v>
      </c>
      <c r="F228">
        <v>0.247992999851704</v>
      </c>
      <c r="G228">
        <v>-2300.152</v>
      </c>
      <c r="H228">
        <v>4280100096</v>
      </c>
      <c r="I228">
        <v>1624897984</v>
      </c>
      <c r="J228">
        <v>-2302596096</v>
      </c>
      <c r="K228">
        <v>5.08</v>
      </c>
      <c r="L228">
        <v>0.36738747393918703</v>
      </c>
      <c r="M228">
        <v>1.9940601786510199E-2</v>
      </c>
      <c r="N228">
        <v>4.8817519655847297E-2</v>
      </c>
      <c r="O228">
        <v>0.35541536301139798</v>
      </c>
      <c r="P228">
        <v>7.4732327407642601E-2</v>
      </c>
      <c r="Q228">
        <v>-1.4170711753434</v>
      </c>
      <c r="R228">
        <v>0.78789435169348498</v>
      </c>
      <c r="S228" t="str">
        <f>VLOOKUP(A228,StockNames!$A:$C,3,FALSE)</f>
        <v>Industrials</v>
      </c>
    </row>
    <row r="229" spans="1:19" x14ac:dyDescent="0.25">
      <c r="A229" t="s">
        <v>340</v>
      </c>
      <c r="B229">
        <v>11.118648529052701</v>
      </c>
      <c r="C229">
        <v>1094723456</v>
      </c>
      <c r="D229">
        <v>11325710336</v>
      </c>
      <c r="E229">
        <v>3.64409399032593</v>
      </c>
      <c r="F229">
        <v>0.38487298786640201</v>
      </c>
      <c r="G229">
        <v>-4924.2185042125702</v>
      </c>
      <c r="H229">
        <v>3107962880</v>
      </c>
      <c r="I229">
        <v>1799051328</v>
      </c>
      <c r="J229">
        <v>-5875386368</v>
      </c>
      <c r="K229">
        <v>8.25</v>
      </c>
      <c r="L229">
        <v>0.79935508978312597</v>
      </c>
      <c r="M229">
        <v>1.9239991544748199E-2</v>
      </c>
      <c r="N229">
        <v>4.6651271256533601E-2</v>
      </c>
      <c r="O229">
        <v>0.441708362463749</v>
      </c>
      <c r="P229">
        <v>7.0163923423517002E-2</v>
      </c>
      <c r="Q229">
        <v>-3.2658247580582702</v>
      </c>
      <c r="R229">
        <v>9.6658260146412406E-2</v>
      </c>
      <c r="S229" t="str">
        <f>VLOOKUP(A229,StockNames!$A:$C,3,FALSE)</f>
        <v>Materials</v>
      </c>
    </row>
    <row r="230" spans="1:19" x14ac:dyDescent="0.25">
      <c r="A230" t="s">
        <v>341</v>
      </c>
      <c r="B230">
        <v>13.3708086013794</v>
      </c>
      <c r="C230">
        <v>191046483968</v>
      </c>
      <c r="D230">
        <v>25340868608</v>
      </c>
      <c r="E230">
        <v>6.41280221939087</v>
      </c>
      <c r="F230">
        <v>0.83911898732185397</v>
      </c>
      <c r="G230">
        <v>151738.17300000001</v>
      </c>
      <c r="H230">
        <v>3951606272</v>
      </c>
      <c r="I230">
        <v>5200317952</v>
      </c>
      <c r="J230">
        <v>140671254528</v>
      </c>
      <c r="K230">
        <v>2.12</v>
      </c>
      <c r="L230">
        <v>0.534268589802391</v>
      </c>
      <c r="M230">
        <v>2.1022700844730801E-2</v>
      </c>
      <c r="N230">
        <v>0.39581084307634601</v>
      </c>
      <c r="O230">
        <v>3.0249067072598401</v>
      </c>
      <c r="P230">
        <v>0.62074396275549604</v>
      </c>
      <c r="Q230">
        <v>27.050510339256999</v>
      </c>
      <c r="R230">
        <v>7.5390661197654198</v>
      </c>
      <c r="S230" t="str">
        <f>VLOOKUP(A230,StockNames!$A:$C,3,FALSE)</f>
        <v>Financials</v>
      </c>
    </row>
    <row r="231" spans="1:19" x14ac:dyDescent="0.25">
      <c r="A231" t="s">
        <v>342</v>
      </c>
      <c r="B231">
        <v>7.2583532333373997</v>
      </c>
      <c r="C231">
        <v>12754562048</v>
      </c>
      <c r="D231">
        <v>12064518144</v>
      </c>
      <c r="E231">
        <v>2.39879298210144</v>
      </c>
      <c r="F231">
        <v>0.17629099637269999</v>
      </c>
      <c r="G231">
        <v>8831.3029915700008</v>
      </c>
      <c r="H231">
        <v>5029411840</v>
      </c>
      <c r="I231">
        <v>2300251456</v>
      </c>
      <c r="J231">
        <v>7601340928</v>
      </c>
      <c r="K231">
        <v>5.72</v>
      </c>
      <c r="L231">
        <v>0.809988913127767</v>
      </c>
      <c r="M231">
        <v>2.4554203546199398E-2</v>
      </c>
      <c r="N231">
        <v>3.08201042609615E-2</v>
      </c>
      <c r="O231">
        <v>0.41936940246528698</v>
      </c>
      <c r="P231">
        <v>7.9958005484627906E-2</v>
      </c>
      <c r="Q231">
        <v>3.3045695539818398</v>
      </c>
      <c r="R231">
        <v>1.05719614291791</v>
      </c>
      <c r="S231" t="str">
        <f>VLOOKUP(A231,StockNames!$A:$C,3,FALSE)</f>
        <v>Industrials</v>
      </c>
    </row>
    <row r="232" spans="1:19" x14ac:dyDescent="0.25">
      <c r="A232" t="s">
        <v>343</v>
      </c>
      <c r="B232">
        <v>11.060243606567401</v>
      </c>
      <c r="C232">
        <v>133165932544</v>
      </c>
      <c r="D232">
        <v>48502120448</v>
      </c>
      <c r="E232">
        <v>6.4514889717102104</v>
      </c>
      <c r="F232">
        <v>0.68112400174140897</v>
      </c>
      <c r="G232">
        <v>49274.786999999997</v>
      </c>
      <c r="H232">
        <v>7517973504</v>
      </c>
      <c r="I232">
        <v>10334709248</v>
      </c>
      <c r="J232">
        <v>39048679424</v>
      </c>
      <c r="K232">
        <v>5.48</v>
      </c>
      <c r="L232">
        <v>0.492237726231884</v>
      </c>
      <c r="M232">
        <v>1.6460659763801899E-2</v>
      </c>
      <c r="N232">
        <v>0.124292701047702</v>
      </c>
      <c r="O232">
        <v>1.17727900943617</v>
      </c>
      <c r="P232">
        <v>0.25085132204569999</v>
      </c>
      <c r="Q232">
        <v>3.77840135478962</v>
      </c>
      <c r="R232">
        <v>2.7455692929295701</v>
      </c>
      <c r="S232" t="str">
        <f>VLOOKUP(A232,StockNames!$A:$C,3,FALSE)</f>
        <v>Real Estate</v>
      </c>
    </row>
    <row r="233" spans="1:19" x14ac:dyDescent="0.25">
      <c r="A233" t="s">
        <v>344</v>
      </c>
      <c r="B233">
        <v>23.190597534179702</v>
      </c>
      <c r="C233">
        <v>10927923200</v>
      </c>
      <c r="D233">
        <v>28230232064</v>
      </c>
      <c r="E233">
        <v>2.6104838848114</v>
      </c>
      <c r="F233">
        <v>0.56899100542068504</v>
      </c>
      <c r="G233">
        <v>-6612.8019999999997</v>
      </c>
      <c r="H233">
        <v>10814177280</v>
      </c>
      <c r="I233">
        <v>8198694144</v>
      </c>
      <c r="J233">
        <v>-6898108928</v>
      </c>
      <c r="K233">
        <v>12.66</v>
      </c>
      <c r="L233">
        <v>1.1366625726838999</v>
      </c>
      <c r="M233">
        <v>2.92430332084497E-2</v>
      </c>
      <c r="N233">
        <v>4.4943997268616503E-2</v>
      </c>
      <c r="O233">
        <v>0.20619935898984201</v>
      </c>
      <c r="P233">
        <v>5.9884925780690997E-2</v>
      </c>
      <c r="Q233">
        <v>-0.84136678437360701</v>
      </c>
      <c r="R233">
        <v>0.38710001303657698</v>
      </c>
      <c r="S233" t="str">
        <f>VLOOKUP(A233,StockNames!$A:$C,3,FALSE)</f>
        <v>Materials</v>
      </c>
    </row>
    <row r="234" spans="1:19" x14ac:dyDescent="0.25">
      <c r="A234" t="s">
        <v>345</v>
      </c>
      <c r="B234">
        <v>32.338096618652301</v>
      </c>
      <c r="C234">
        <v>84707041280</v>
      </c>
      <c r="D234">
        <v>20942874624</v>
      </c>
      <c r="E234">
        <v>3.81670093536377</v>
      </c>
      <c r="F234">
        <v>1.18782699108124</v>
      </c>
      <c r="G234">
        <v>20184.154999999999</v>
      </c>
      <c r="H234">
        <v>5487166976</v>
      </c>
      <c r="I234">
        <v>10816967680</v>
      </c>
      <c r="J234">
        <v>13963220992</v>
      </c>
      <c r="K234">
        <v>16.600000000000001</v>
      </c>
      <c r="L234">
        <v>1.0957063649085399</v>
      </c>
      <c r="M234">
        <v>2.9284554229409902E-2</v>
      </c>
      <c r="N234">
        <v>7.1555842836219297E-2</v>
      </c>
      <c r="O234">
        <v>0.22992174309420299</v>
      </c>
      <c r="P234">
        <v>0.118754252876104</v>
      </c>
      <c r="Q234">
        <v>1.2908627819806899</v>
      </c>
      <c r="R234">
        <v>4.0446711734084397</v>
      </c>
      <c r="S234" t="str">
        <f>VLOOKUP(A234,StockNames!$A:$C,3,FALSE)</f>
        <v>Real Estate</v>
      </c>
    </row>
    <row r="235" spans="1:19" x14ac:dyDescent="0.25">
      <c r="A235" t="s">
        <v>346</v>
      </c>
      <c r="B235">
        <v>16.819757461547901</v>
      </c>
      <c r="C235">
        <v>119181434880</v>
      </c>
      <c r="D235">
        <v>36335235072</v>
      </c>
      <c r="E235">
        <v>9.2761802673339808</v>
      </c>
      <c r="F235">
        <v>1.5521420538425399</v>
      </c>
      <c r="G235">
        <v>49269.805999999997</v>
      </c>
      <c r="H235">
        <v>3917047552</v>
      </c>
      <c r="I235">
        <v>16889879040</v>
      </c>
      <c r="J235">
        <v>41428811776</v>
      </c>
      <c r="K235">
        <v>25.45</v>
      </c>
      <c r="L235">
        <v>0.52412842128525905</v>
      </c>
      <c r="M235">
        <v>2.5482944939436401E-2</v>
      </c>
      <c r="N235">
        <v>6.0987899954520197E-2</v>
      </c>
      <c r="O235">
        <v>0.36448645451214101</v>
      </c>
      <c r="P235">
        <v>0.16942585820328099</v>
      </c>
      <c r="Q235">
        <v>2.4528779441158202</v>
      </c>
      <c r="R235">
        <v>3.2800512957694199</v>
      </c>
      <c r="S235" t="str">
        <f>VLOOKUP(A235,StockNames!$A:$C,3,FALSE)</f>
        <v>Real Estate</v>
      </c>
    </row>
    <row r="236" spans="1:19" x14ac:dyDescent="0.25">
      <c r="A236" t="s">
        <v>347</v>
      </c>
      <c r="B236">
        <v>9.4617633819580096</v>
      </c>
      <c r="C236">
        <v>256092094464</v>
      </c>
      <c r="D236">
        <v>54433320960</v>
      </c>
      <c r="E236">
        <v>23.101861953735401</v>
      </c>
      <c r="F236">
        <v>2.1601519584655802</v>
      </c>
      <c r="G236">
        <v>76031.782000000007</v>
      </c>
      <c r="H236">
        <v>2356230912</v>
      </c>
      <c r="I236">
        <v>16694306304</v>
      </c>
      <c r="J236">
        <v>51483455488</v>
      </c>
      <c r="K236">
        <v>19.600000000000001</v>
      </c>
      <c r="L236">
        <v>0.12932487548642799</v>
      </c>
      <c r="M236">
        <v>9.7666411601036607E-3</v>
      </c>
      <c r="N236">
        <v>0.110211834615591</v>
      </c>
      <c r="O236">
        <v>1.17866642621099</v>
      </c>
      <c r="P236">
        <v>0.36148788092921302</v>
      </c>
      <c r="Q236">
        <v>3.0838930681213399</v>
      </c>
      <c r="R236">
        <v>4.7046935580540401</v>
      </c>
      <c r="S236" t="str">
        <f>VLOOKUP(A236,StockNames!$A:$C,3,FALSE)</f>
        <v>Information Technology</v>
      </c>
    </row>
    <row r="237" spans="1:19" x14ac:dyDescent="0.25">
      <c r="A237" t="s">
        <v>348</v>
      </c>
      <c r="B237">
        <v>14.434770584106399</v>
      </c>
      <c r="C237">
        <v>1140631040</v>
      </c>
      <c r="D237">
        <v>3354896896</v>
      </c>
      <c r="E237">
        <v>5.7300381660461399</v>
      </c>
      <c r="F237">
        <v>0.82510799169540405</v>
      </c>
      <c r="G237">
        <v>-751.17200000000003</v>
      </c>
      <c r="H237">
        <v>585492992</v>
      </c>
      <c r="I237">
        <v>881648000</v>
      </c>
      <c r="J237">
        <v>-754145984</v>
      </c>
      <c r="K237">
        <v>24.3</v>
      </c>
      <c r="L237">
        <v>0.285658980591318</v>
      </c>
      <c r="M237">
        <v>1.3629960940607099E-2</v>
      </c>
      <c r="N237">
        <v>3.3955061386642102E-2</v>
      </c>
      <c r="O237">
        <v>0.23580403975498501</v>
      </c>
      <c r="P237">
        <v>6.1967970771491201E-2</v>
      </c>
      <c r="Q237">
        <v>-0.85538217519917303</v>
      </c>
      <c r="R237">
        <v>0.33998989398451002</v>
      </c>
      <c r="S237" t="str">
        <f>VLOOKUP(A237,StockNames!$A:$C,3,FALSE)</f>
        <v>Consumer Discretionary</v>
      </c>
    </row>
    <row r="238" spans="1:19" x14ac:dyDescent="0.25">
      <c r="A238" t="s">
        <v>349</v>
      </c>
      <c r="B238">
        <v>22.239862442016602</v>
      </c>
      <c r="C238">
        <v>1948484992</v>
      </c>
      <c r="D238">
        <v>2625998080</v>
      </c>
      <c r="E238">
        <v>2.4897398948669398</v>
      </c>
      <c r="F238">
        <v>0.52765500545501698</v>
      </c>
      <c r="G238">
        <v>-579.08900000000006</v>
      </c>
      <c r="H238">
        <v>1054728000</v>
      </c>
      <c r="I238">
        <v>1006769024</v>
      </c>
      <c r="J238">
        <v>-808153024</v>
      </c>
      <c r="K238">
        <v>8.19</v>
      </c>
      <c r="L238">
        <v>1.1010450931114699</v>
      </c>
      <c r="M238">
        <v>2.60619669738032E-2</v>
      </c>
      <c r="N238">
        <v>6.4426740592798196E-2</v>
      </c>
      <c r="O238">
        <v>0.30399754516079902</v>
      </c>
      <c r="P238">
        <v>0.116548180192215</v>
      </c>
      <c r="Q238">
        <v>-0.80271939713552398</v>
      </c>
      <c r="R238">
        <v>0.74199787381413496</v>
      </c>
      <c r="S238" t="str">
        <f>VLOOKUP(A238,StockNames!$A:$C,3,FALSE)</f>
        <v>Consumer Staples</v>
      </c>
    </row>
    <row r="239" spans="1:19" x14ac:dyDescent="0.25">
      <c r="A239" t="s">
        <v>350</v>
      </c>
      <c r="B239">
        <v>11.8180379867554</v>
      </c>
      <c r="C239">
        <v>38818000896</v>
      </c>
      <c r="D239">
        <v>49972998144</v>
      </c>
      <c r="E239">
        <v>6.9073019027709996</v>
      </c>
      <c r="F239">
        <v>0.77475097775459301</v>
      </c>
      <c r="G239">
        <v>19562</v>
      </c>
      <c r="H239">
        <v>7234807808</v>
      </c>
      <c r="I239">
        <v>9760000000</v>
      </c>
      <c r="J239">
        <v>19149000704</v>
      </c>
      <c r="K239">
        <v>11.48</v>
      </c>
      <c r="L239">
        <v>0.76232243389004395</v>
      </c>
      <c r="M239">
        <v>1.8402097026569201E-2</v>
      </c>
      <c r="N239">
        <v>6.7487018968170095E-2</v>
      </c>
      <c r="O239">
        <v>0.60168135041559201</v>
      </c>
      <c r="P239">
        <v>0.11751162413010501</v>
      </c>
      <c r="Q239">
        <v>1.96198777704918</v>
      </c>
      <c r="R239">
        <v>0.77677950768820703</v>
      </c>
      <c r="S239" t="str">
        <f>VLOOKUP(A239,StockNames!$A:$C,3,FALSE)</f>
        <v>Materials</v>
      </c>
    </row>
    <row r="240" spans="1:19" x14ac:dyDescent="0.25">
      <c r="A240" t="s">
        <v>351</v>
      </c>
      <c r="B240">
        <v>3.4961249828338601</v>
      </c>
      <c r="C240">
        <v>47485427712</v>
      </c>
      <c r="D240">
        <v>47532429312</v>
      </c>
      <c r="E240">
        <v>13.726869583129901</v>
      </c>
      <c r="F240">
        <v>0.47523000836372398</v>
      </c>
      <c r="G240">
        <v>13384.298000000001</v>
      </c>
      <c r="H240">
        <v>3462728960</v>
      </c>
      <c r="I240">
        <v>4819653120</v>
      </c>
      <c r="J240">
        <v>10933494784</v>
      </c>
      <c r="K240">
        <v>28.95</v>
      </c>
      <c r="L240">
        <v>0.56381186930040395</v>
      </c>
      <c r="M240">
        <v>2.06474932638845E-2</v>
      </c>
      <c r="N240">
        <v>1.64155443303532E-2</v>
      </c>
      <c r="O240">
        <v>0.47415784397685301</v>
      </c>
      <c r="P240">
        <v>4.8078250637680703E-2</v>
      </c>
      <c r="Q240">
        <v>2.2685231720576602</v>
      </c>
      <c r="R240">
        <v>0.99901116772947796</v>
      </c>
      <c r="S240" t="str">
        <f>VLOOKUP(A240,StockNames!$A:$C,3,FALSE)</f>
        <v>Materials</v>
      </c>
    </row>
    <row r="241" spans="1:19" x14ac:dyDescent="0.25">
      <c r="A241" t="s">
        <v>352</v>
      </c>
      <c r="B241">
        <v>16.9954509735107</v>
      </c>
      <c r="C241">
        <v>12698750976</v>
      </c>
      <c r="D241">
        <v>19014191104</v>
      </c>
      <c r="E241">
        <v>7.5795478820800799</v>
      </c>
      <c r="F241">
        <v>1.25245398283005</v>
      </c>
      <c r="G241">
        <v>1071.5609999999999</v>
      </c>
      <c r="H241">
        <v>2508617984</v>
      </c>
      <c r="I241">
        <v>5490654976</v>
      </c>
      <c r="J241">
        <v>1067137984</v>
      </c>
      <c r="K241">
        <v>5.69</v>
      </c>
      <c r="L241">
        <v>1.13797952345562</v>
      </c>
      <c r="M241">
        <v>1.9675371016737098E-2</v>
      </c>
      <c r="N241">
        <v>0.22011493547101099</v>
      </c>
      <c r="O241">
        <v>1.3320822288365699</v>
      </c>
      <c r="P241">
        <v>0.384660262680802</v>
      </c>
      <c r="Q241">
        <v>0.194355316198983</v>
      </c>
      <c r="R241">
        <v>0.66785649237156197</v>
      </c>
      <c r="S241" t="str">
        <f>VLOOKUP(A241,StockNames!$A:$C,3,FALSE)</f>
        <v>Consumer Discretionary</v>
      </c>
    </row>
    <row r="242" spans="1:19" x14ac:dyDescent="0.25">
      <c r="A242" t="s">
        <v>353</v>
      </c>
      <c r="B242">
        <v>14.916953086853001</v>
      </c>
      <c r="C242">
        <v>830951915520</v>
      </c>
      <c r="D242">
        <v>66502352896</v>
      </c>
      <c r="E242">
        <v>6.6502351760864302</v>
      </c>
      <c r="F242">
        <v>0.94628898799419403</v>
      </c>
      <c r="G242" t="s">
        <v>105</v>
      </c>
      <c r="H242">
        <v>10000000000</v>
      </c>
      <c r="I242" t="s">
        <v>105</v>
      </c>
      <c r="J242">
        <v>-48518774784</v>
      </c>
      <c r="K242">
        <v>21</v>
      </c>
      <c r="L242">
        <v>0.65719889466899395</v>
      </c>
      <c r="M242">
        <v>1.34434331744705E-2</v>
      </c>
      <c r="N242">
        <v>4.5061380380675899E-2</v>
      </c>
      <c r="O242">
        <v>0.31667786552792498</v>
      </c>
      <c r="P242" t="s">
        <v>105</v>
      </c>
      <c r="Q242" t="s">
        <v>105</v>
      </c>
      <c r="R242">
        <v>12.495075427172999</v>
      </c>
      <c r="S242" t="str">
        <f>VLOOKUP(A242,StockNames!$A:$C,3,FALSE)</f>
        <v>Financials</v>
      </c>
    </row>
    <row r="243" spans="1:19" x14ac:dyDescent="0.25">
      <c r="A243" t="s">
        <v>354</v>
      </c>
      <c r="B243">
        <v>8.0270748138427699</v>
      </c>
      <c r="C243">
        <v>100376584192</v>
      </c>
      <c r="D243">
        <v>41579851776</v>
      </c>
      <c r="E243">
        <v>38.2444877624512</v>
      </c>
      <c r="F243">
        <v>2.8988289833068799</v>
      </c>
      <c r="G243">
        <v>49468.641000000003</v>
      </c>
      <c r="H243">
        <v>1087211648</v>
      </c>
      <c r="I243">
        <v>11049171968</v>
      </c>
      <c r="J243">
        <v>20095260672</v>
      </c>
      <c r="K243">
        <v>3.82</v>
      </c>
      <c r="L243">
        <v>0.445685624122799</v>
      </c>
      <c r="M243">
        <v>1.3318817880373399E-2</v>
      </c>
      <c r="N243">
        <v>0.75885575479237699</v>
      </c>
      <c r="O243">
        <v>10.0116460111129</v>
      </c>
      <c r="P243">
        <v>2.66040098829186</v>
      </c>
      <c r="Q243">
        <v>1.8187119116435899</v>
      </c>
      <c r="R243">
        <v>2.4140678695237101</v>
      </c>
      <c r="S243" t="str">
        <f>VLOOKUP(A243,StockNames!$A:$C,3,FALSE)</f>
        <v>Industrials</v>
      </c>
    </row>
    <row r="244" spans="1:19" x14ac:dyDescent="0.25">
      <c r="A244" t="s">
        <v>355</v>
      </c>
      <c r="B244">
        <v>13.8989810943604</v>
      </c>
      <c r="C244">
        <v>848887611392</v>
      </c>
      <c r="D244">
        <v>57703305216</v>
      </c>
      <c r="E244">
        <v>5.2221040725707999</v>
      </c>
      <c r="F244">
        <v>0.687027007341385</v>
      </c>
      <c r="G244" t="s">
        <v>105</v>
      </c>
      <c r="H244">
        <v>11049819136</v>
      </c>
      <c r="I244" t="s">
        <v>105</v>
      </c>
      <c r="J244">
        <v>89213878272</v>
      </c>
      <c r="K244">
        <v>0.94</v>
      </c>
      <c r="L244" t="s">
        <v>105</v>
      </c>
      <c r="M244" t="s">
        <v>105</v>
      </c>
      <c r="N244">
        <v>0.730879795044027</v>
      </c>
      <c r="O244">
        <v>5.5554298644370199</v>
      </c>
      <c r="P244" t="s">
        <v>105</v>
      </c>
      <c r="Q244" t="s">
        <v>105</v>
      </c>
      <c r="R244">
        <v>14.7112476176949</v>
      </c>
      <c r="S244" t="str">
        <f>VLOOKUP(A244,StockNames!$A:$C,3,FALSE)</f>
        <v>Financials</v>
      </c>
    </row>
    <row r="245" spans="1:19" x14ac:dyDescent="0.25">
      <c r="A245" t="s">
        <v>356</v>
      </c>
      <c r="B245" t="s">
        <v>105</v>
      </c>
      <c r="C245" t="s">
        <v>105</v>
      </c>
      <c r="D245" t="s">
        <v>105</v>
      </c>
      <c r="E245" t="s">
        <v>105</v>
      </c>
      <c r="F245" t="s">
        <v>105</v>
      </c>
      <c r="G245" t="s">
        <v>105</v>
      </c>
      <c r="H245" t="s">
        <v>105</v>
      </c>
      <c r="I245" t="s">
        <v>105</v>
      </c>
      <c r="J245" t="s">
        <v>105</v>
      </c>
      <c r="K245" t="s">
        <v>105</v>
      </c>
      <c r="L245" t="s">
        <v>105</v>
      </c>
      <c r="M245" t="s">
        <v>105</v>
      </c>
      <c r="N245" t="s">
        <v>105</v>
      </c>
      <c r="O245" t="s">
        <v>105</v>
      </c>
      <c r="P245" t="s">
        <v>105</v>
      </c>
      <c r="Q245" t="s">
        <v>105</v>
      </c>
      <c r="R245" t="s">
        <v>105</v>
      </c>
      <c r="S245" t="str">
        <f>VLOOKUP(A245,StockNames!$A:$C,3,FALSE)</f>
        <v>Real Estate</v>
      </c>
    </row>
    <row r="246" spans="1:19" x14ac:dyDescent="0.25">
      <c r="A246" t="s">
        <v>357</v>
      </c>
      <c r="B246">
        <v>19.9390678405762</v>
      </c>
      <c r="C246">
        <v>67419750400</v>
      </c>
      <c r="D246">
        <v>20784723968</v>
      </c>
      <c r="E246">
        <v>2.3635609149932901</v>
      </c>
      <c r="F246">
        <v>0.41090799868106798</v>
      </c>
      <c r="G246">
        <v>46269.701000000001</v>
      </c>
      <c r="H246">
        <v>8793817088</v>
      </c>
      <c r="I246">
        <v>5784834816</v>
      </c>
      <c r="J246">
        <v>34013100032</v>
      </c>
      <c r="K246">
        <v>5.94</v>
      </c>
      <c r="L246">
        <v>0.28324121905862598</v>
      </c>
      <c r="M246">
        <v>1.80949199494423E-2</v>
      </c>
      <c r="N246">
        <v>6.9176430754388604E-2</v>
      </c>
      <c r="O246">
        <v>0.39790587794499799</v>
      </c>
      <c r="P246">
        <v>0.110745657176091</v>
      </c>
      <c r="Q246">
        <v>5.8797011693272196</v>
      </c>
      <c r="R246">
        <v>3.2437164190296199</v>
      </c>
      <c r="S246" t="str">
        <f>VLOOKUP(A246,StockNames!$A:$C,3,FALSE)</f>
        <v>Utilities</v>
      </c>
    </row>
    <row r="247" spans="1:19" x14ac:dyDescent="0.25">
      <c r="A247" t="s">
        <v>358</v>
      </c>
      <c r="B247">
        <v>24.835058212280298</v>
      </c>
      <c r="C247">
        <v>2539894016</v>
      </c>
      <c r="D247">
        <v>13786184704</v>
      </c>
      <c r="E247">
        <v>1.0067230463028001</v>
      </c>
      <c r="F247">
        <v>0.25259999185800602</v>
      </c>
      <c r="G247">
        <v>-8345.8880000000008</v>
      </c>
      <c r="H247">
        <v>13694117888</v>
      </c>
      <c r="I247">
        <v>4552253952</v>
      </c>
      <c r="J247">
        <v>-8345887744</v>
      </c>
      <c r="K247">
        <v>2.8</v>
      </c>
      <c r="L247">
        <v>0.51583039676269804</v>
      </c>
      <c r="M247">
        <v>1.51744815300813E-2</v>
      </c>
      <c r="N247">
        <v>9.0214282806430707E-2</v>
      </c>
      <c r="O247">
        <v>0.35954394510814303</v>
      </c>
      <c r="P247">
        <v>0.118722896211964</v>
      </c>
      <c r="Q247">
        <v>-1.8333528471831599</v>
      </c>
      <c r="R247">
        <v>0.18423472995128701</v>
      </c>
      <c r="S247" t="str">
        <f>VLOOKUP(A247,StockNames!$A:$C,3,FALSE)</f>
        <v>Consumer Staples</v>
      </c>
    </row>
    <row r="248" spans="1:19" x14ac:dyDescent="0.25">
      <c r="A248" t="s">
        <v>359</v>
      </c>
      <c r="B248">
        <v>1.17412102222443</v>
      </c>
      <c r="C248">
        <v>8663790592</v>
      </c>
      <c r="D248">
        <v>4797305344</v>
      </c>
      <c r="E248">
        <v>4.8661618232727104</v>
      </c>
      <c r="F248">
        <v>5.4202999919652897E-2</v>
      </c>
      <c r="G248">
        <v>850.59683099999995</v>
      </c>
      <c r="H248">
        <v>985849984</v>
      </c>
      <c r="I248">
        <v>252727256</v>
      </c>
      <c r="J248">
        <v>208919744</v>
      </c>
      <c r="K248">
        <v>0.95</v>
      </c>
      <c r="L248">
        <v>0.66629118165977397</v>
      </c>
      <c r="M248">
        <v>2.9964964244630399E-2</v>
      </c>
      <c r="N248">
        <v>5.7055789389108297E-2</v>
      </c>
      <c r="O248">
        <v>5.1222756034449599</v>
      </c>
      <c r="P248">
        <v>0.269846785243672</v>
      </c>
      <c r="Q248">
        <v>0.82666091226820404</v>
      </c>
      <c r="R248">
        <v>1.80597022093576</v>
      </c>
      <c r="S248" t="str">
        <f>VLOOKUP(A248,StockNames!$A:$C,3,FALSE)</f>
        <v>Industrials</v>
      </c>
    </row>
    <row r="249" spans="1:19" x14ac:dyDescent="0.25">
      <c r="A249" t="s">
        <v>360</v>
      </c>
      <c r="B249" t="s">
        <v>105</v>
      </c>
      <c r="C249" t="s">
        <v>105</v>
      </c>
      <c r="D249" t="s">
        <v>105</v>
      </c>
      <c r="E249" t="s">
        <v>105</v>
      </c>
      <c r="F249" t="s">
        <v>105</v>
      </c>
      <c r="G249" t="s">
        <v>105</v>
      </c>
      <c r="H249" t="s">
        <v>105</v>
      </c>
      <c r="I249" t="s">
        <v>105</v>
      </c>
      <c r="J249" t="s">
        <v>105</v>
      </c>
      <c r="K249" t="s">
        <v>105</v>
      </c>
      <c r="L249" t="s">
        <v>105</v>
      </c>
      <c r="M249" t="s">
        <v>105</v>
      </c>
      <c r="N249" t="s">
        <v>105</v>
      </c>
      <c r="O249" t="s">
        <v>105</v>
      </c>
      <c r="P249" t="s">
        <v>105</v>
      </c>
      <c r="Q249" t="s">
        <v>105</v>
      </c>
      <c r="R249" t="s">
        <v>105</v>
      </c>
      <c r="S249" t="str">
        <f>VLOOKUP(A249,StockNames!$A:$C,3,FALSE)</f>
        <v>Information Technology</v>
      </c>
    </row>
    <row r="250" spans="1:19" x14ac:dyDescent="0.25">
      <c r="A250" t="s">
        <v>361</v>
      </c>
      <c r="B250">
        <v>14.1695547103882</v>
      </c>
      <c r="C250">
        <v>35752304640</v>
      </c>
      <c r="D250">
        <v>22757462016</v>
      </c>
      <c r="E250">
        <v>8.2424907684326207</v>
      </c>
      <c r="F250">
        <v>1.09781497716904</v>
      </c>
      <c r="G250">
        <v>-6298.9549999999999</v>
      </c>
      <c r="H250">
        <v>2760993280</v>
      </c>
      <c r="I250">
        <v>5577374976</v>
      </c>
      <c r="J250">
        <v>-8972203008</v>
      </c>
      <c r="K250">
        <v>6.8000000000000005E-2</v>
      </c>
      <c r="L250">
        <v>0.27834352717646299</v>
      </c>
      <c r="M250">
        <v>2.4301255616317598E-2</v>
      </c>
      <c r="N250">
        <v>16.144337899544698</v>
      </c>
      <c r="O250">
        <v>121.21309953577401</v>
      </c>
      <c r="P250">
        <v>29.7077768030281</v>
      </c>
      <c r="Q250">
        <v>-1.6086784637232201</v>
      </c>
      <c r="R250">
        <v>1.5710145803984501</v>
      </c>
      <c r="S250" t="str">
        <f>VLOOKUP(A250,StockNames!$A:$C,3,FALSE)</f>
        <v>Industrials</v>
      </c>
    </row>
    <row r="251" spans="1:19" x14ac:dyDescent="0.25">
      <c r="A251" t="s">
        <v>362</v>
      </c>
      <c r="B251" t="s">
        <v>105</v>
      </c>
      <c r="C251" t="s">
        <v>105</v>
      </c>
      <c r="D251" t="s">
        <v>105</v>
      </c>
      <c r="E251" t="s">
        <v>105</v>
      </c>
      <c r="F251" t="s">
        <v>105</v>
      </c>
      <c r="G251" t="s">
        <v>105</v>
      </c>
      <c r="H251" t="s">
        <v>105</v>
      </c>
      <c r="I251" t="s">
        <v>105</v>
      </c>
      <c r="J251" t="s">
        <v>105</v>
      </c>
      <c r="K251" t="s">
        <v>105</v>
      </c>
      <c r="L251" t="s">
        <v>105</v>
      </c>
      <c r="M251" t="s">
        <v>105</v>
      </c>
      <c r="N251" t="s">
        <v>105</v>
      </c>
      <c r="O251" t="s">
        <v>105</v>
      </c>
      <c r="P251" t="s">
        <v>105</v>
      </c>
      <c r="Q251" t="s">
        <v>105</v>
      </c>
      <c r="R251" t="s">
        <v>105</v>
      </c>
      <c r="S251" t="str">
        <f>VLOOKUP(A251,StockNames!$A:$C,3,FALSE)</f>
        <v>Industrials</v>
      </c>
    </row>
    <row r="252" spans="1:19" x14ac:dyDescent="0.25">
      <c r="A252" t="s">
        <v>363</v>
      </c>
      <c r="B252">
        <v>27.669319152831999</v>
      </c>
      <c r="C252">
        <v>42032467968</v>
      </c>
      <c r="D252">
        <v>23893731328</v>
      </c>
      <c r="E252">
        <v>4.8090248107910201</v>
      </c>
      <c r="F252">
        <v>1.1839300394058201</v>
      </c>
      <c r="G252">
        <v>22183.919000000002</v>
      </c>
      <c r="H252">
        <v>4968519168</v>
      </c>
      <c r="I252">
        <v>8433787904</v>
      </c>
      <c r="J252">
        <v>18427052032</v>
      </c>
      <c r="K252">
        <v>8.0500000000000007</v>
      </c>
      <c r="L252">
        <v>0.73039885323175502</v>
      </c>
      <c r="M252">
        <v>1.42434422160023E-2</v>
      </c>
      <c r="N252">
        <v>0.14707205458457401</v>
      </c>
      <c r="O252">
        <v>0.59739438643366705</v>
      </c>
      <c r="P252">
        <v>0.210862613086885</v>
      </c>
      <c r="Q252">
        <v>2.1849081624711402</v>
      </c>
      <c r="R252">
        <v>1.7591420691478199</v>
      </c>
      <c r="S252" t="str">
        <f>VLOOKUP(A252,StockNames!$A:$C,3,FALSE)</f>
        <v>Utilities</v>
      </c>
    </row>
    <row r="253" spans="1:19" x14ac:dyDescent="0.25">
      <c r="A253" t="s">
        <v>364</v>
      </c>
      <c r="B253">
        <v>7.2423520088195801</v>
      </c>
      <c r="C253">
        <v>696377016320</v>
      </c>
      <c r="D253">
        <v>744687992832</v>
      </c>
      <c r="E253">
        <v>6.1508369445800799</v>
      </c>
      <c r="F253">
        <v>0.43930398672819099</v>
      </c>
      <c r="G253">
        <v>105836</v>
      </c>
      <c r="H253">
        <v>121071001600</v>
      </c>
      <c r="I253">
        <v>189643001856</v>
      </c>
      <c r="J253">
        <v>-25625999360</v>
      </c>
      <c r="K253">
        <v>260.2</v>
      </c>
      <c r="L253">
        <v>1.08350487283532</v>
      </c>
      <c r="M253">
        <v>1.7004738612884401E-2</v>
      </c>
      <c r="N253">
        <v>1.6883320012612999E-3</v>
      </c>
      <c r="O253">
        <v>2.3638881416526099E-2</v>
      </c>
      <c r="P253">
        <v>6.0199015965657996E-3</v>
      </c>
      <c r="Q253">
        <v>-0.13512757712756701</v>
      </c>
      <c r="R253">
        <v>0.93512588227953497</v>
      </c>
      <c r="S253" t="str">
        <f>VLOOKUP(A253,StockNames!$A:$C,3,FALSE)</f>
        <v>Energy</v>
      </c>
    </row>
    <row r="254" spans="1:19" x14ac:dyDescent="0.25">
      <c r="A254" t="s">
        <v>365</v>
      </c>
      <c r="B254">
        <v>21.2945251464844</v>
      </c>
      <c r="C254">
        <v>280228986880</v>
      </c>
      <c r="D254">
        <v>37273001984</v>
      </c>
      <c r="E254">
        <v>30.063501358032202</v>
      </c>
      <c r="F254">
        <v>6.0397999286651602</v>
      </c>
      <c r="G254">
        <v>-259356</v>
      </c>
      <c r="H254">
        <v>1239809024</v>
      </c>
      <c r="I254">
        <v>9622000128</v>
      </c>
      <c r="J254">
        <v>-137479995392</v>
      </c>
      <c r="K254">
        <v>6.89</v>
      </c>
      <c r="L254">
        <v>1.5361699679038301</v>
      </c>
      <c r="M254">
        <v>3.74249237922182E-2</v>
      </c>
      <c r="N254">
        <v>0.87660376323151801</v>
      </c>
      <c r="O254">
        <v>4.3633528821527099</v>
      </c>
      <c r="P254">
        <v>1.12643083244061</v>
      </c>
      <c r="Q254">
        <v>-14.288089125246801</v>
      </c>
      <c r="R254">
        <v>7.5182832603687899</v>
      </c>
      <c r="S254" t="str">
        <f>VLOOKUP(A254,StockNames!$A:$C,3,FALSE)</f>
        <v>Financials</v>
      </c>
    </row>
    <row r="255" spans="1:19" x14ac:dyDescent="0.25">
      <c r="A255" t="s">
        <v>366</v>
      </c>
      <c r="B255">
        <v>17.497306823730501</v>
      </c>
      <c r="C255">
        <v>98679570432</v>
      </c>
      <c r="D255">
        <v>10155035648</v>
      </c>
      <c r="E255">
        <v>3.79404592514038</v>
      </c>
      <c r="F255">
        <v>0.62422901391982999</v>
      </c>
      <c r="G255">
        <v>34696.811999999998</v>
      </c>
      <c r="H255">
        <v>2676571392</v>
      </c>
      <c r="I255">
        <v>3601448960</v>
      </c>
      <c r="J255">
        <v>17725558784</v>
      </c>
      <c r="K255">
        <v>23.95</v>
      </c>
      <c r="L255">
        <v>0.86758103570480405</v>
      </c>
      <c r="M255">
        <v>2.3715037303264401E-2</v>
      </c>
      <c r="N255">
        <v>2.6063841917320699E-2</v>
      </c>
      <c r="O255">
        <v>0.15841527871149799</v>
      </c>
      <c r="P255">
        <v>5.6181415834046497E-2</v>
      </c>
      <c r="Q255">
        <v>4.9217853649659897</v>
      </c>
      <c r="R255">
        <v>9.7173041880394209</v>
      </c>
      <c r="S255" t="str">
        <f>VLOOKUP(A255,StockNames!$A:$C,3,FALSE)</f>
        <v>Real Estate</v>
      </c>
    </row>
    <row r="256" spans="1:19" x14ac:dyDescent="0.25">
      <c r="A256" t="s">
        <v>367</v>
      </c>
      <c r="B256">
        <v>32.057163238525398</v>
      </c>
      <c r="C256">
        <v>5209418752</v>
      </c>
      <c r="D256">
        <v>12088590336</v>
      </c>
      <c r="E256">
        <v>9.2070198059081996</v>
      </c>
      <c r="F256">
        <v>-1.11878796666861</v>
      </c>
      <c r="G256">
        <v>-5646.7449999999999</v>
      </c>
      <c r="H256">
        <v>1312975360</v>
      </c>
      <c r="I256" t="s">
        <v>105</v>
      </c>
      <c r="J256">
        <v>-6111126016</v>
      </c>
      <c r="K256">
        <v>40.75</v>
      </c>
      <c r="L256">
        <v>0.61181852728270103</v>
      </c>
      <c r="M256">
        <v>1.8408032112250498E-2</v>
      </c>
      <c r="N256">
        <v>-2.74549194274506E-2</v>
      </c>
      <c r="O256">
        <v>0.225939136341306</v>
      </c>
      <c r="P256" t="s">
        <v>105</v>
      </c>
      <c r="Q256" t="s">
        <v>105</v>
      </c>
      <c r="R256">
        <v>0.430936826148064</v>
      </c>
      <c r="S256" t="str">
        <f>VLOOKUP(A256,StockNames!$A:$C,3,FALSE)</f>
        <v>Information Technology</v>
      </c>
    </row>
    <row r="257" spans="1:19" x14ac:dyDescent="0.25">
      <c r="A257" t="s">
        <v>368</v>
      </c>
      <c r="B257">
        <v>14.0916633605957</v>
      </c>
      <c r="C257">
        <v>8286396416</v>
      </c>
      <c r="D257">
        <v>18127376384</v>
      </c>
      <c r="E257">
        <v>15.421298027038601</v>
      </c>
      <c r="F257">
        <v>2.0574029982090001</v>
      </c>
      <c r="G257">
        <v>-4036.671828</v>
      </c>
      <c r="H257">
        <v>1175476608</v>
      </c>
      <c r="I257" t="s">
        <v>105</v>
      </c>
      <c r="J257">
        <v>-4338369536</v>
      </c>
      <c r="K257">
        <v>8.01</v>
      </c>
      <c r="L257">
        <v>0.89005810215869696</v>
      </c>
      <c r="M257">
        <v>2.9109081892573899E-2</v>
      </c>
      <c r="N257">
        <v>0.25685430689250899</v>
      </c>
      <c r="O257">
        <v>1.92525568377511</v>
      </c>
      <c r="P257" t="s">
        <v>105</v>
      </c>
      <c r="Q257" t="s">
        <v>105</v>
      </c>
      <c r="R257">
        <v>0.45712055845621002</v>
      </c>
      <c r="S257" t="str">
        <f>VLOOKUP(A257,StockNames!$A:$C,3,FALSE)</f>
        <v>Industrials</v>
      </c>
    </row>
    <row r="258" spans="1:19" x14ac:dyDescent="0.25">
      <c r="A258" t="s">
        <v>369</v>
      </c>
      <c r="B258">
        <v>7.6758899688720703</v>
      </c>
      <c r="C258">
        <v>8306241024</v>
      </c>
      <c r="D258">
        <v>5715837952</v>
      </c>
      <c r="E258">
        <v>2.9422860145568799</v>
      </c>
      <c r="F258">
        <v>0.21545600518584301</v>
      </c>
      <c r="G258">
        <v>-559.57100000000003</v>
      </c>
      <c r="H258">
        <v>1942652032</v>
      </c>
      <c r="I258">
        <v>1010754016</v>
      </c>
      <c r="J258">
        <v>-704710976</v>
      </c>
      <c r="K258">
        <v>6.27</v>
      </c>
      <c r="L258">
        <v>0.47185066477863902</v>
      </c>
      <c r="M258">
        <v>1.1109520901377099E-2</v>
      </c>
      <c r="N258">
        <v>3.4362999232191903E-2</v>
      </c>
      <c r="O258">
        <v>0.46926411715420702</v>
      </c>
      <c r="P258">
        <v>8.2981816604923403E-2</v>
      </c>
      <c r="Q258">
        <v>-0.69721313479302605</v>
      </c>
      <c r="R258">
        <v>1.45319743032491</v>
      </c>
      <c r="S258" t="str">
        <f>VLOOKUP(A258,StockNames!$A:$C,3,FALSE)</f>
        <v>Industrials</v>
      </c>
    </row>
    <row r="259" spans="1:19" x14ac:dyDescent="0.25">
      <c r="A259" t="s">
        <v>370</v>
      </c>
      <c r="B259">
        <v>11.8325538635254</v>
      </c>
      <c r="C259">
        <v>674363998208</v>
      </c>
      <c r="D259">
        <v>143179005952</v>
      </c>
      <c r="E259">
        <v>6.2676019668579102</v>
      </c>
      <c r="F259">
        <v>0.67596501111984297</v>
      </c>
      <c r="G259">
        <v>79793</v>
      </c>
      <c r="H259">
        <v>22844301312</v>
      </c>
      <c r="I259">
        <v>30723000320</v>
      </c>
      <c r="J259">
        <v>53413998592</v>
      </c>
      <c r="K259">
        <v>11.96</v>
      </c>
      <c r="L259">
        <v>1.2279997593049501</v>
      </c>
      <c r="M259">
        <v>2.95823204940899E-2</v>
      </c>
      <c r="N259">
        <v>5.6518813638782903E-2</v>
      </c>
      <c r="O259">
        <v>0.52404698719547704</v>
      </c>
      <c r="P259">
        <v>0.112448700027327</v>
      </c>
      <c r="Q259">
        <v>1.7385671332766499</v>
      </c>
      <c r="R259">
        <v>4.7099363047266598</v>
      </c>
      <c r="S259" t="str">
        <f>VLOOKUP(A259,StockNames!$A:$C,3,FALSE)</f>
        <v>Industrials</v>
      </c>
    </row>
    <row r="260" spans="1:19" x14ac:dyDescent="0.25">
      <c r="A260" t="s">
        <v>371</v>
      </c>
      <c r="B260">
        <v>6.4978938102722203</v>
      </c>
      <c r="C260">
        <v>189033807872</v>
      </c>
      <c r="D260">
        <v>26478690304</v>
      </c>
      <c r="E260">
        <v>12.2270755767822</v>
      </c>
      <c r="F260">
        <v>0.76541900634765603</v>
      </c>
      <c r="G260">
        <v>47951.92</v>
      </c>
      <c r="H260">
        <v>2165578240</v>
      </c>
      <c r="I260">
        <v>4054211904</v>
      </c>
      <c r="J260">
        <v>27636170752</v>
      </c>
      <c r="K260">
        <v>16.98</v>
      </c>
      <c r="L260">
        <v>1.0846364676253899</v>
      </c>
      <c r="M260">
        <v>2.4240219824423901E-2</v>
      </c>
      <c r="N260">
        <v>4.5077679996917301E-2</v>
      </c>
      <c r="O260">
        <v>0.72008690087056504</v>
      </c>
      <c r="P260">
        <v>0.110253989522724</v>
      </c>
      <c r="Q260">
        <v>6.8166567032999401</v>
      </c>
      <c r="R260">
        <v>7.1390920661753299</v>
      </c>
      <c r="S260" t="str">
        <f>VLOOKUP(A260,StockNames!$A:$C,3,FALSE)</f>
        <v>Real Estate</v>
      </c>
    </row>
    <row r="261" spans="1:19" x14ac:dyDescent="0.25">
      <c r="A261" t="s">
        <v>372</v>
      </c>
      <c r="B261">
        <v>10.031431198120099</v>
      </c>
      <c r="C261">
        <v>200919515136</v>
      </c>
      <c r="D261">
        <v>36706689024</v>
      </c>
      <c r="E261">
        <v>9.2109117507934606</v>
      </c>
      <c r="F261">
        <v>0.75542500615119901</v>
      </c>
      <c r="G261">
        <v>39027.401764000002</v>
      </c>
      <c r="H261">
        <v>3985130752</v>
      </c>
      <c r="I261">
        <v>7028471808</v>
      </c>
      <c r="J261">
        <v>38841651200</v>
      </c>
      <c r="K261">
        <v>42.1</v>
      </c>
      <c r="L261">
        <v>0.70647723786169003</v>
      </c>
      <c r="M261">
        <v>1.55057481182043E-2</v>
      </c>
      <c r="N261">
        <v>1.79435868444465E-2</v>
      </c>
      <c r="O261">
        <v>0.21878650239414399</v>
      </c>
      <c r="P261">
        <v>4.18924861889187E-2</v>
      </c>
      <c r="Q261">
        <v>5.5263295152993797</v>
      </c>
      <c r="R261">
        <v>5.4736485495772298</v>
      </c>
      <c r="S261" t="str">
        <f>VLOOKUP(A261,StockNames!$A:$C,3,FALSE)</f>
        <v>Financials</v>
      </c>
    </row>
    <row r="262" spans="1:19" x14ac:dyDescent="0.25">
      <c r="A262" t="s">
        <v>373</v>
      </c>
      <c r="B262">
        <v>11.0183658599854</v>
      </c>
      <c r="C262">
        <v>92376014848</v>
      </c>
      <c r="D262">
        <v>67568050176</v>
      </c>
      <c r="E262">
        <v>53.538192749023402</v>
      </c>
      <c r="F262">
        <v>5.44948506355286</v>
      </c>
      <c r="G262">
        <v>54293.764999999999</v>
      </c>
      <c r="H262">
        <v>1262053248</v>
      </c>
      <c r="I262">
        <v>7019721984</v>
      </c>
      <c r="J262">
        <v>42688811008</v>
      </c>
      <c r="K262">
        <v>6.94</v>
      </c>
      <c r="L262">
        <v>0.69924791437865397</v>
      </c>
      <c r="M262">
        <v>1.5254882240921299E-2</v>
      </c>
      <c r="N262">
        <v>0.78522839532461997</v>
      </c>
      <c r="O262">
        <v>7.7144369955365102</v>
      </c>
      <c r="P262">
        <v>0.80145671281191</v>
      </c>
      <c r="Q262">
        <v>6.0812680481221699</v>
      </c>
      <c r="R262">
        <v>1.36715525470072</v>
      </c>
      <c r="S262" t="str">
        <f>VLOOKUP(A262,StockNames!$A:$C,3,FALSE)</f>
        <v>Utilities</v>
      </c>
    </row>
    <row r="263" spans="1:19" x14ac:dyDescent="0.25">
      <c r="A263" t="s">
        <v>374</v>
      </c>
      <c r="B263">
        <v>6.7376208305358896</v>
      </c>
      <c r="C263">
        <v>172170248192</v>
      </c>
      <c r="D263">
        <v>52397277184</v>
      </c>
      <c r="E263">
        <v>7.4921150207519496</v>
      </c>
      <c r="F263">
        <v>0.49354199692606898</v>
      </c>
      <c r="G263">
        <v>57339.941898010002</v>
      </c>
      <c r="H263">
        <v>6993655808</v>
      </c>
      <c r="I263" t="s">
        <v>105</v>
      </c>
      <c r="J263">
        <v>56818962432</v>
      </c>
      <c r="K263">
        <v>34.6</v>
      </c>
      <c r="L263">
        <v>1.2695870053759</v>
      </c>
      <c r="M263">
        <v>1.95573731626962E-2</v>
      </c>
      <c r="N263">
        <v>1.4264219564337301E-2</v>
      </c>
      <c r="O263">
        <v>0.21653511620670399</v>
      </c>
      <c r="P263" t="s">
        <v>105</v>
      </c>
      <c r="Q263" t="s">
        <v>105</v>
      </c>
      <c r="R263">
        <v>3.2858624998280201</v>
      </c>
      <c r="S263" t="str">
        <f>VLOOKUP(A263,StockNames!$A:$C,3,FALSE)</f>
        <v>Financials</v>
      </c>
    </row>
    <row r="264" spans="1:19" x14ac:dyDescent="0.25">
      <c r="A264" t="s">
        <v>375</v>
      </c>
      <c r="B264">
        <v>16.505214691162099</v>
      </c>
      <c r="C264">
        <v>5752754798592</v>
      </c>
      <c r="D264">
        <v>462080999424</v>
      </c>
      <c r="E264">
        <v>18.322006225585898</v>
      </c>
      <c r="F264">
        <v>2.8943929374218</v>
      </c>
      <c r="G264" t="s">
        <v>105</v>
      </c>
      <c r="H264">
        <v>25219999744</v>
      </c>
      <c r="I264" t="s">
        <v>105</v>
      </c>
      <c r="J264">
        <v>526643986432</v>
      </c>
      <c r="K264">
        <v>6.33</v>
      </c>
      <c r="L264">
        <v>0.29025240491182103</v>
      </c>
      <c r="M264">
        <v>1.41252839744141E-2</v>
      </c>
      <c r="N264">
        <v>0.45725006910297</v>
      </c>
      <c r="O264">
        <v>2.8944717575965102</v>
      </c>
      <c r="P264" t="s">
        <v>105</v>
      </c>
      <c r="Q264" t="s">
        <v>105</v>
      </c>
      <c r="R264">
        <v>12.4496674950128</v>
      </c>
      <c r="S264" t="str">
        <f>VLOOKUP(A264,StockNames!$A:$C,3,FALSE)</f>
        <v>Financials</v>
      </c>
    </row>
    <row r="265" spans="1:19" x14ac:dyDescent="0.25">
      <c r="A265" t="s">
        <v>376</v>
      </c>
      <c r="B265">
        <v>14.493683815002401</v>
      </c>
      <c r="C265">
        <v>36020047872</v>
      </c>
      <c r="D265">
        <v>24019050496</v>
      </c>
      <c r="E265">
        <v>2.7325990200042698</v>
      </c>
      <c r="F265">
        <v>0.37291398644447299</v>
      </c>
      <c r="G265">
        <v>-9798.1170000000002</v>
      </c>
      <c r="H265">
        <v>8789819392</v>
      </c>
      <c r="I265">
        <v>4727123968</v>
      </c>
      <c r="J265">
        <v>-11003664384</v>
      </c>
      <c r="K265">
        <v>4.25</v>
      </c>
      <c r="L265">
        <v>0.98400159649636898</v>
      </c>
      <c r="M265">
        <v>1.3665301115847E-2</v>
      </c>
      <c r="N265">
        <v>8.7744467398699497E-2</v>
      </c>
      <c r="O265">
        <v>0.64296447529512202</v>
      </c>
      <c r="P265">
        <v>0.12654011478343899</v>
      </c>
      <c r="Q265">
        <v>-2.3277714861062901</v>
      </c>
      <c r="R265">
        <v>1.4996449538252401</v>
      </c>
      <c r="S265" t="str">
        <f>VLOOKUP(A265,StockNames!$A:$C,3,FALSE)</f>
        <v>Information Technology</v>
      </c>
    </row>
    <row r="266" spans="1:19" x14ac:dyDescent="0.25">
      <c r="A266" t="s">
        <v>377</v>
      </c>
      <c r="B266">
        <v>12.190630912780801</v>
      </c>
      <c r="C266">
        <v>18576155082752</v>
      </c>
      <c r="D266">
        <v>1404562964480</v>
      </c>
      <c r="E266">
        <v>4.7711291313171396</v>
      </c>
      <c r="F266">
        <v>0.56951698660850503</v>
      </c>
      <c r="G266" t="s">
        <v>105</v>
      </c>
      <c r="H266">
        <v>294388006912</v>
      </c>
      <c r="I266" t="s">
        <v>105</v>
      </c>
      <c r="J266">
        <v>-199629996032</v>
      </c>
      <c r="K266">
        <v>5.77</v>
      </c>
      <c r="L266">
        <v>1.3268069509944</v>
      </c>
      <c r="M266">
        <v>3.3527818009271897E-2</v>
      </c>
      <c r="N266">
        <v>9.8703117263172505E-2</v>
      </c>
      <c r="O266">
        <v>0.82688546469967805</v>
      </c>
      <c r="P266" t="s">
        <v>105</v>
      </c>
      <c r="Q266" t="s">
        <v>105</v>
      </c>
      <c r="R266">
        <v>13.2255766046268</v>
      </c>
      <c r="S266" t="str">
        <f>VLOOKUP(A266,StockNames!$A:$C,3,FALSE)</f>
        <v>Financials</v>
      </c>
    </row>
    <row r="267" spans="1:19" x14ac:dyDescent="0.25">
      <c r="A267" t="s">
        <v>378</v>
      </c>
      <c r="B267">
        <v>12.636838912963899</v>
      </c>
      <c r="C267">
        <v>51506122752</v>
      </c>
      <c r="D267">
        <v>38918467584</v>
      </c>
      <c r="E267">
        <v>1.8018440008163501</v>
      </c>
      <c r="F267">
        <v>0.17609299812465901</v>
      </c>
      <c r="G267">
        <v>9545.0195999999996</v>
      </c>
      <c r="H267">
        <v>21599240192</v>
      </c>
      <c r="I267" t="s">
        <v>105</v>
      </c>
      <c r="J267">
        <v>1769875840</v>
      </c>
      <c r="K267">
        <v>26</v>
      </c>
      <c r="L267">
        <v>0.44879004614041801</v>
      </c>
      <c r="M267">
        <v>1.9209964296216402E-2</v>
      </c>
      <c r="N267">
        <v>6.7728076201791897E-3</v>
      </c>
      <c r="O267">
        <v>6.9301692339090407E-2</v>
      </c>
      <c r="P267" t="s">
        <v>105</v>
      </c>
      <c r="Q267" t="s">
        <v>105</v>
      </c>
      <c r="R267">
        <v>1.3234365572290701</v>
      </c>
      <c r="S267" t="str">
        <f>VLOOKUP(A267,StockNames!$A:$C,3,FALSE)</f>
        <v>Materials</v>
      </c>
    </row>
    <row r="268" spans="1:19" x14ac:dyDescent="0.25">
      <c r="A268" t="s">
        <v>379</v>
      </c>
      <c r="B268">
        <v>9.5368471145629901</v>
      </c>
      <c r="C268">
        <v>77175996416</v>
      </c>
      <c r="D268">
        <v>141973995520</v>
      </c>
      <c r="E268">
        <v>46.7481079101563</v>
      </c>
      <c r="F268">
        <v>7.2066891193389901</v>
      </c>
      <c r="G268">
        <v>-5791</v>
      </c>
      <c r="H268">
        <v>3036999936</v>
      </c>
      <c r="I268">
        <v>20920000512</v>
      </c>
      <c r="J268">
        <v>-9287999488</v>
      </c>
      <c r="K268">
        <v>3.72</v>
      </c>
      <c r="L268">
        <v>0.84516935362960299</v>
      </c>
      <c r="M268">
        <v>3.8764774151829003E-2</v>
      </c>
      <c r="N268">
        <v>1.93728202132769</v>
      </c>
      <c r="O268">
        <v>12.5666956747732</v>
      </c>
      <c r="P268">
        <v>1.8517151968144701</v>
      </c>
      <c r="Q268">
        <v>-0.44397702010916701</v>
      </c>
      <c r="R268">
        <v>0.54359248067459098</v>
      </c>
      <c r="S268" t="str">
        <f>VLOOKUP(A268,StockNames!$A:$C,3,FALSE)</f>
        <v>Real Estate</v>
      </c>
    </row>
    <row r="269" spans="1:19" x14ac:dyDescent="0.25">
      <c r="A269" t="s">
        <v>380</v>
      </c>
      <c r="B269">
        <v>8.3775262832641602</v>
      </c>
      <c r="C269">
        <v>1901762944</v>
      </c>
      <c r="D269">
        <v>3609869056</v>
      </c>
      <c r="E269">
        <v>2.4535620212554901</v>
      </c>
      <c r="F269">
        <v>0.20674600265920201</v>
      </c>
      <c r="G269">
        <v>-936.91399999999999</v>
      </c>
      <c r="H269">
        <v>1471276672</v>
      </c>
      <c r="I269">
        <v>415057008</v>
      </c>
      <c r="J269">
        <v>-966289024</v>
      </c>
      <c r="K269">
        <v>40.200000000000003</v>
      </c>
      <c r="L269">
        <v>0.37362378581984301</v>
      </c>
      <c r="M269">
        <v>1.2351732579880301E-2</v>
      </c>
      <c r="N269">
        <v>5.1429353895323902E-3</v>
      </c>
      <c r="O269">
        <v>6.1033881125758499E-2</v>
      </c>
      <c r="P269">
        <v>7.0175797347134198E-3</v>
      </c>
      <c r="Q269">
        <v>-2.3280874804552099</v>
      </c>
      <c r="R269">
        <v>0.52682324884861398</v>
      </c>
      <c r="S269" t="str">
        <f>VLOOKUP(A269,StockNames!$A:$C,3,FALSE)</f>
        <v>Consumer Discretionary</v>
      </c>
    </row>
    <row r="270" spans="1:19" x14ac:dyDescent="0.25">
      <c r="A270" t="s">
        <v>381</v>
      </c>
      <c r="B270">
        <v>14.6578178405762</v>
      </c>
      <c r="C270">
        <v>36175106048</v>
      </c>
      <c r="D270">
        <v>64468713472</v>
      </c>
      <c r="E270">
        <v>93.624237060546903</v>
      </c>
      <c r="F270">
        <v>12.8268947601318</v>
      </c>
      <c r="G270">
        <v>44379.502</v>
      </c>
      <c r="H270">
        <v>688590016</v>
      </c>
      <c r="I270">
        <v>3537282048</v>
      </c>
      <c r="J270">
        <v>24019783680</v>
      </c>
      <c r="K270">
        <v>3.93</v>
      </c>
      <c r="L270">
        <v>0.64153048435534998</v>
      </c>
      <c r="M270">
        <v>2.0020588535750301E-2</v>
      </c>
      <c r="N270">
        <v>3.2638409058859499</v>
      </c>
      <c r="O270">
        <v>23.822961084108599</v>
      </c>
      <c r="P270">
        <v>1.3071014487428601</v>
      </c>
      <c r="Q270">
        <v>6.7904632296938097</v>
      </c>
      <c r="R270">
        <v>0.56112653874676</v>
      </c>
      <c r="S270" t="str">
        <f>VLOOKUP(A270,StockNames!$A:$C,3,FALSE)</f>
        <v>Real Estate</v>
      </c>
    </row>
    <row r="271" spans="1:19" x14ac:dyDescent="0.25">
      <c r="A271" t="s">
        <v>382</v>
      </c>
      <c r="B271">
        <v>14.078656196594199</v>
      </c>
      <c r="C271">
        <v>37490245632</v>
      </c>
      <c r="D271">
        <v>32704352256</v>
      </c>
      <c r="E271">
        <v>6.2995729446411097</v>
      </c>
      <c r="F271">
        <v>0.91173802316188801</v>
      </c>
      <c r="G271">
        <v>18354.990000000002</v>
      </c>
      <c r="H271">
        <v>5191519232</v>
      </c>
      <c r="I271">
        <v>8873996928</v>
      </c>
      <c r="J271">
        <v>17332045824</v>
      </c>
      <c r="K271">
        <v>37.25</v>
      </c>
      <c r="L271">
        <v>0.76734250736724297</v>
      </c>
      <c r="M271">
        <v>2.3354439860576202E-2</v>
      </c>
      <c r="N271">
        <v>2.44761885412587E-2</v>
      </c>
      <c r="O271">
        <v>0.16911605220513001</v>
      </c>
      <c r="P271">
        <v>4.5887932258809203E-2</v>
      </c>
      <c r="Q271">
        <v>1.9531273184592199</v>
      </c>
      <c r="R271">
        <v>1.14633811850293</v>
      </c>
      <c r="S271" t="str">
        <f>VLOOKUP(A271,StockNames!$A:$C,3,FALSE)</f>
        <v>Real Estate</v>
      </c>
    </row>
    <row r="272" spans="1:19" x14ac:dyDescent="0.25">
      <c r="A272" t="s">
        <v>383</v>
      </c>
      <c r="B272">
        <v>17.835281372070298</v>
      </c>
      <c r="C272">
        <v>5710857216</v>
      </c>
      <c r="D272">
        <v>12113133568</v>
      </c>
      <c r="E272">
        <v>10.6204881668091</v>
      </c>
      <c r="F272">
        <v>1.7817850112914999</v>
      </c>
      <c r="G272">
        <v>-1071.056</v>
      </c>
      <c r="H272">
        <v>1140544000</v>
      </c>
      <c r="I272">
        <v>2937139072</v>
      </c>
      <c r="J272">
        <v>-1356027008</v>
      </c>
      <c r="K272">
        <v>1.5</v>
      </c>
      <c r="L272">
        <v>0.63546867650536398</v>
      </c>
      <c r="M272">
        <v>2.6778606145922999E-2</v>
      </c>
      <c r="N272">
        <v>1.1878566741943299</v>
      </c>
      <c r="O272">
        <v>7.0803254445394002</v>
      </c>
      <c r="P272">
        <v>1.7168070153636901</v>
      </c>
      <c r="Q272">
        <v>-0.46168294205988503</v>
      </c>
      <c r="R272">
        <v>0.47145993924203999</v>
      </c>
      <c r="S272" t="str">
        <f>VLOOKUP(A272,StockNames!$A:$C,3,FALSE)</f>
        <v>Consumer Discretionary</v>
      </c>
    </row>
    <row r="273" spans="1:19" x14ac:dyDescent="0.25">
      <c r="A273" t="s">
        <v>384</v>
      </c>
      <c r="B273" t="s">
        <v>105</v>
      </c>
      <c r="C273" t="s">
        <v>105</v>
      </c>
      <c r="D273" t="s">
        <v>105</v>
      </c>
      <c r="E273" t="s">
        <v>105</v>
      </c>
      <c r="F273" t="s">
        <v>105</v>
      </c>
      <c r="G273" t="s">
        <v>105</v>
      </c>
      <c r="H273" t="s">
        <v>105</v>
      </c>
      <c r="I273" t="s">
        <v>105</v>
      </c>
      <c r="J273" t="s">
        <v>105</v>
      </c>
      <c r="K273" t="s">
        <v>105</v>
      </c>
      <c r="L273" t="s">
        <v>105</v>
      </c>
      <c r="M273" t="s">
        <v>105</v>
      </c>
      <c r="N273" t="s">
        <v>105</v>
      </c>
      <c r="O273" t="s">
        <v>105</v>
      </c>
      <c r="P273" t="s">
        <v>105</v>
      </c>
      <c r="Q273" t="s">
        <v>105</v>
      </c>
      <c r="R273" t="s">
        <v>105</v>
      </c>
      <c r="S273" t="str">
        <f>VLOOKUP(A273,StockNames!$A:$C,3,FALSE)</f>
        <v>Industrials</v>
      </c>
    </row>
    <row r="274" spans="1:19" x14ac:dyDescent="0.25">
      <c r="A274" t="s">
        <v>385</v>
      </c>
      <c r="B274">
        <v>23.058467864990199</v>
      </c>
      <c r="C274">
        <v>194101264384</v>
      </c>
      <c r="D274">
        <v>25062082560</v>
      </c>
      <c r="E274">
        <v>74.795417785644503</v>
      </c>
      <c r="F274">
        <v>4.6979529857635498</v>
      </c>
      <c r="G274" t="s">
        <v>105</v>
      </c>
      <c r="H274">
        <v>335075104</v>
      </c>
      <c r="I274" t="s">
        <v>105</v>
      </c>
      <c r="J274">
        <v>-15996443648</v>
      </c>
      <c r="K274">
        <v>11.84</v>
      </c>
      <c r="L274">
        <v>0.49251424925688603</v>
      </c>
      <c r="M274">
        <v>2.1837543976187701E-2</v>
      </c>
      <c r="N274">
        <v>0.39678656974354298</v>
      </c>
      <c r="O274">
        <v>6.3171805562199701</v>
      </c>
      <c r="P274" t="s">
        <v>105</v>
      </c>
      <c r="Q274" t="s">
        <v>105</v>
      </c>
      <c r="R274">
        <v>7.7448178506040302</v>
      </c>
      <c r="S274" t="str">
        <f>VLOOKUP(A274,StockNames!$A:$C,3,FALSE)</f>
        <v>Financials</v>
      </c>
    </row>
    <row r="275" spans="1:19" x14ac:dyDescent="0.25">
      <c r="A275" t="s">
        <v>386</v>
      </c>
      <c r="B275">
        <v>3.0992569923400901</v>
      </c>
      <c r="C275">
        <v>9818000384</v>
      </c>
      <c r="D275">
        <v>38174998528</v>
      </c>
      <c r="E275">
        <v>24.024543762206999</v>
      </c>
      <c r="F275">
        <v>0.73050400614738498</v>
      </c>
      <c r="G275">
        <v>6048</v>
      </c>
      <c r="H275">
        <v>1588999936</v>
      </c>
      <c r="I275">
        <v>1422000000</v>
      </c>
      <c r="J275">
        <v>5520999936</v>
      </c>
      <c r="K275">
        <v>2.14</v>
      </c>
      <c r="L275">
        <v>0.65481740632209895</v>
      </c>
      <c r="M275">
        <v>2.6062844002915701E-2</v>
      </c>
      <c r="N275">
        <v>0.34135701221840398</v>
      </c>
      <c r="O275">
        <v>11.2264223187883</v>
      </c>
      <c r="P275">
        <v>0.41817799007580603</v>
      </c>
      <c r="Q275">
        <v>3.8825597299578098</v>
      </c>
      <c r="R275">
        <v>0.25718404093189001</v>
      </c>
      <c r="S275" t="str">
        <f>VLOOKUP(A275,StockNames!$A:$C,3,FALSE)</f>
        <v>Consumer Discretionary</v>
      </c>
    </row>
    <row r="276" spans="1:19" x14ac:dyDescent="0.25">
      <c r="A276" t="s">
        <v>387</v>
      </c>
      <c r="B276" t="s">
        <v>105</v>
      </c>
      <c r="C276" t="s">
        <v>105</v>
      </c>
      <c r="D276" t="s">
        <v>105</v>
      </c>
      <c r="E276" t="s">
        <v>105</v>
      </c>
      <c r="F276" t="s">
        <v>105</v>
      </c>
      <c r="G276" t="s">
        <v>105</v>
      </c>
      <c r="H276" t="s">
        <v>105</v>
      </c>
      <c r="I276" t="s">
        <v>105</v>
      </c>
      <c r="J276" t="s">
        <v>105</v>
      </c>
      <c r="K276" t="s">
        <v>105</v>
      </c>
      <c r="L276" t="s">
        <v>105</v>
      </c>
      <c r="M276" t="s">
        <v>105</v>
      </c>
      <c r="N276" t="s">
        <v>105</v>
      </c>
      <c r="O276" t="s">
        <v>105</v>
      </c>
      <c r="P276" t="s">
        <v>105</v>
      </c>
      <c r="Q276" t="s">
        <v>105</v>
      </c>
      <c r="R276" t="s">
        <v>105</v>
      </c>
      <c r="S276" t="str">
        <f>VLOOKUP(A276,StockNames!$A:$C,3,FALSE)</f>
        <v>Health Care</v>
      </c>
    </row>
    <row r="277" spans="1:19" x14ac:dyDescent="0.25">
      <c r="A277" t="s">
        <v>388</v>
      </c>
      <c r="B277">
        <v>14.694409370422401</v>
      </c>
      <c r="C277">
        <v>713715008</v>
      </c>
      <c r="D277">
        <v>2385032960</v>
      </c>
      <c r="E277">
        <v>1.7838439941406301</v>
      </c>
      <c r="F277">
        <v>0.25663300603628197</v>
      </c>
      <c r="G277">
        <v>-242.869</v>
      </c>
      <c r="H277">
        <v>1337019008</v>
      </c>
      <c r="I277">
        <v>546178992</v>
      </c>
      <c r="J277">
        <v>-242868992</v>
      </c>
      <c r="K277">
        <v>4.76</v>
      </c>
      <c r="L277">
        <v>0.32678330920538501</v>
      </c>
      <c r="M277">
        <v>1.09675426711626E-2</v>
      </c>
      <c r="N277">
        <v>5.3914497066445799E-2</v>
      </c>
      <c r="O277">
        <v>0.37475714162618301</v>
      </c>
      <c r="P277">
        <v>8.5820388047236101E-2</v>
      </c>
      <c r="Q277">
        <v>-0.44466923033905298</v>
      </c>
      <c r="R277">
        <v>0.29924744016954802</v>
      </c>
      <c r="S277" t="str">
        <f>VLOOKUP(A277,StockNames!$A:$C,3,FALSE)</f>
        <v>Materials</v>
      </c>
    </row>
    <row r="278" spans="1:19" x14ac:dyDescent="0.25">
      <c r="A278" t="s">
        <v>389</v>
      </c>
      <c r="B278">
        <v>5.77742576599121</v>
      </c>
      <c r="C278">
        <v>11305199616</v>
      </c>
      <c r="D278">
        <v>17493899264</v>
      </c>
      <c r="E278">
        <v>12.955810546875</v>
      </c>
      <c r="F278">
        <v>0.72504200041294098</v>
      </c>
      <c r="G278">
        <v>7315.3</v>
      </c>
      <c r="H278">
        <v>1350274304</v>
      </c>
      <c r="I278">
        <v>1768800000</v>
      </c>
      <c r="J278">
        <v>4929600000</v>
      </c>
      <c r="K278">
        <v>13.36</v>
      </c>
      <c r="L278">
        <v>0.62926165991315097</v>
      </c>
      <c r="M278">
        <v>1.9694964686281999E-2</v>
      </c>
      <c r="N278">
        <v>5.4269610809351901E-2</v>
      </c>
      <c r="O278">
        <v>0.96974629841878801</v>
      </c>
      <c r="P278">
        <v>9.8050563134331595E-2</v>
      </c>
      <c r="Q278">
        <v>2.7869742198100398</v>
      </c>
      <c r="R278">
        <v>0.646236693454873</v>
      </c>
      <c r="S278" t="str">
        <f>VLOOKUP(A278,StockNames!$A:$C,3,FALSE)</f>
        <v>Real Estate</v>
      </c>
    </row>
    <row r="279" spans="1:19" x14ac:dyDescent="0.25">
      <c r="A279" t="s">
        <v>390</v>
      </c>
      <c r="B279">
        <v>9.00762939453125</v>
      </c>
      <c r="C279">
        <v>12068983808</v>
      </c>
      <c r="D279">
        <v>28304373760</v>
      </c>
      <c r="E279">
        <v>46.700981140136697</v>
      </c>
      <c r="F279">
        <v>3.9734000787138899</v>
      </c>
      <c r="G279">
        <v>8173.5969999999998</v>
      </c>
      <c r="H279">
        <v>606076608</v>
      </c>
      <c r="I279">
        <v>1926289024</v>
      </c>
      <c r="J279">
        <v>7655775232</v>
      </c>
      <c r="K279">
        <v>8.9499999999999993</v>
      </c>
      <c r="L279">
        <v>0.62696231967650495</v>
      </c>
      <c r="M279">
        <v>1.77237876249608E-2</v>
      </c>
      <c r="N279">
        <v>0.443955316057418</v>
      </c>
      <c r="O279">
        <v>5.2179867195683496</v>
      </c>
      <c r="P279">
        <v>0.35511599814218903</v>
      </c>
      <c r="Q279">
        <v>3.9743647690534698</v>
      </c>
      <c r="R279">
        <v>0.42639995890161703</v>
      </c>
      <c r="S279" t="str">
        <f>VLOOKUP(A279,StockNames!$A:$C,3,FALSE)</f>
        <v>Real Estate</v>
      </c>
    </row>
    <row r="280" spans="1:19" x14ac:dyDescent="0.25">
      <c r="A280" t="s">
        <v>391</v>
      </c>
      <c r="B280">
        <v>13.724886894226101</v>
      </c>
      <c r="C280">
        <v>97495998464</v>
      </c>
      <c r="D280">
        <v>108201000960</v>
      </c>
      <c r="E280">
        <v>12.55797290802</v>
      </c>
      <c r="F280">
        <v>1.63216000795364</v>
      </c>
      <c r="G280">
        <v>11867</v>
      </c>
      <c r="H280">
        <v>8616120320</v>
      </c>
      <c r="I280">
        <v>2114999936</v>
      </c>
      <c r="J280">
        <v>5072000000</v>
      </c>
      <c r="K280">
        <v>4.24</v>
      </c>
      <c r="L280">
        <v>0.42949235748377401</v>
      </c>
      <c r="M280">
        <v>2.0512012882192499E-2</v>
      </c>
      <c r="N280">
        <v>0.38494339810227401</v>
      </c>
      <c r="O280">
        <v>2.9617860632122599</v>
      </c>
      <c r="P280">
        <v>5.7893873235519901E-2</v>
      </c>
      <c r="Q280">
        <v>2.3981088196117999</v>
      </c>
      <c r="R280">
        <v>0.90106373877301305</v>
      </c>
      <c r="S280" t="str">
        <f>VLOOKUP(A280,StockNames!$A:$C,3,FALSE)</f>
        <v>Consumer Discretionary</v>
      </c>
    </row>
    <row r="281" spans="1:19" x14ac:dyDescent="0.25">
      <c r="A281" t="s">
        <v>392</v>
      </c>
      <c r="B281">
        <v>-18.5014247894287</v>
      </c>
      <c r="C281">
        <v>3604307968</v>
      </c>
      <c r="D281">
        <v>1747746048</v>
      </c>
      <c r="E281">
        <v>0.20634700357913999</v>
      </c>
      <c r="F281">
        <v>2.01739994809031E-2</v>
      </c>
      <c r="G281">
        <v>1593.9690000000001</v>
      </c>
      <c r="H281">
        <v>8469956096</v>
      </c>
      <c r="I281">
        <v>397848000</v>
      </c>
      <c r="J281">
        <v>428020000</v>
      </c>
      <c r="K281">
        <v>78.05</v>
      </c>
      <c r="L281">
        <v>0.48117168933509802</v>
      </c>
      <c r="M281">
        <v>9.6908577755408405E-3</v>
      </c>
      <c r="N281">
        <v>2.5847532967204501E-4</v>
      </c>
      <c r="O281">
        <v>2.6437796743003202E-3</v>
      </c>
      <c r="P281">
        <v>6.0181514329885695E-4</v>
      </c>
      <c r="Q281">
        <v>1.07583800848565</v>
      </c>
      <c r="R281">
        <v>2.0622606883445802</v>
      </c>
      <c r="S281" t="str">
        <f>VLOOKUP(A281,StockNames!$A:$C,3,FALSE)</f>
        <v>Consumer Discretionary</v>
      </c>
    </row>
    <row r="282" spans="1:19" x14ac:dyDescent="0.25">
      <c r="A282" t="s">
        <v>393</v>
      </c>
      <c r="B282">
        <v>5.8161950111389196</v>
      </c>
      <c r="C282">
        <v>2323900006400</v>
      </c>
      <c r="D282">
        <v>167999995904</v>
      </c>
      <c r="E282">
        <v>8.2674245834350604</v>
      </c>
      <c r="F282">
        <v>0.50452300522010796</v>
      </c>
      <c r="G282" t="s">
        <v>105</v>
      </c>
      <c r="H282">
        <v>20320716800</v>
      </c>
      <c r="I282" t="s">
        <v>105</v>
      </c>
      <c r="J282">
        <v>-10540999680</v>
      </c>
      <c r="K282">
        <v>3.95</v>
      </c>
      <c r="L282">
        <v>0.72049359021070403</v>
      </c>
      <c r="M282">
        <v>2.9679774632211001E-2</v>
      </c>
      <c r="N282">
        <v>0.12772734309369799</v>
      </c>
      <c r="O282">
        <v>2.0930188818822901</v>
      </c>
      <c r="P282" t="s">
        <v>105</v>
      </c>
      <c r="Q282" t="s">
        <v>105</v>
      </c>
      <c r="R282">
        <v>13.8327384705887</v>
      </c>
      <c r="S282" t="str">
        <f>VLOOKUP(A282,StockNames!$A:$C,3,FALSE)</f>
        <v>Financials</v>
      </c>
    </row>
    <row r="283" spans="1:19" x14ac:dyDescent="0.25">
      <c r="A283" t="s">
        <v>394</v>
      </c>
      <c r="B283">
        <v>35.8173828125</v>
      </c>
      <c r="C283">
        <v>8250323968</v>
      </c>
      <c r="D283">
        <v>4448553984</v>
      </c>
      <c r="E283">
        <v>1.5903459787368801</v>
      </c>
      <c r="F283">
        <v>0.47702600061893502</v>
      </c>
      <c r="G283">
        <v>3627.886</v>
      </c>
      <c r="H283">
        <v>2797223424</v>
      </c>
      <c r="I283">
        <v>3115515904</v>
      </c>
      <c r="J283">
        <v>1106048000</v>
      </c>
      <c r="K283">
        <v>25.9</v>
      </c>
      <c r="L283">
        <v>0.187728102003032</v>
      </c>
      <c r="M283">
        <v>1.1691163882282E-2</v>
      </c>
      <c r="N283">
        <v>1.84179923018894E-2</v>
      </c>
      <c r="O283">
        <v>6.1403319642350601E-2</v>
      </c>
      <c r="P283">
        <v>4.3003423426222001E-2</v>
      </c>
      <c r="Q283">
        <v>0.35501279212856801</v>
      </c>
      <c r="R283">
        <v>1.85460803615596</v>
      </c>
      <c r="S283" t="str">
        <f>VLOOKUP(A283,StockNames!$A:$C,3,FALSE)</f>
        <v>Consumer Staples</v>
      </c>
    </row>
    <row r="284" spans="1:19" x14ac:dyDescent="0.25">
      <c r="A284" t="s">
        <v>395</v>
      </c>
      <c r="B284">
        <v>3.4655671119689901</v>
      </c>
      <c r="C284">
        <v>4858862080</v>
      </c>
      <c r="D284">
        <v>6994832896</v>
      </c>
      <c r="E284">
        <v>15.9699382781982</v>
      </c>
      <c r="F284">
        <v>0.55767399072647095</v>
      </c>
      <c r="G284">
        <v>3021.355</v>
      </c>
      <c r="H284">
        <v>438000000</v>
      </c>
      <c r="I284">
        <v>794324992</v>
      </c>
      <c r="J284">
        <v>2859141120</v>
      </c>
      <c r="K284">
        <v>6.28</v>
      </c>
      <c r="L284">
        <v>0.53490214374189204</v>
      </c>
      <c r="M284">
        <v>2.6327870024530301E-2</v>
      </c>
      <c r="N284">
        <v>8.88015908800113E-2</v>
      </c>
      <c r="O284">
        <v>2.54298380226086</v>
      </c>
      <c r="P284">
        <v>0.288777927863829</v>
      </c>
      <c r="Q284">
        <v>3.5994601061224101</v>
      </c>
      <c r="R284">
        <v>0.69463590513771201</v>
      </c>
      <c r="S284" t="str">
        <f>VLOOKUP(A284,StockNames!$A:$C,3,FALSE)</f>
        <v>Consumer Discretionary</v>
      </c>
    </row>
    <row r="285" spans="1:19" x14ac:dyDescent="0.25">
      <c r="A285" t="s">
        <v>396</v>
      </c>
      <c r="B285">
        <v>23.4132900238037</v>
      </c>
      <c r="C285">
        <v>5603189760</v>
      </c>
      <c r="D285">
        <v>2233885952</v>
      </c>
      <c r="E285">
        <v>0.99860298633575395</v>
      </c>
      <c r="F285">
        <v>0.205949001014233</v>
      </c>
      <c r="G285">
        <v>2743.7080000000001</v>
      </c>
      <c r="H285">
        <v>2237011968</v>
      </c>
      <c r="I285">
        <v>996616000</v>
      </c>
      <c r="J285">
        <v>2517992960</v>
      </c>
      <c r="K285">
        <v>3.19</v>
      </c>
      <c r="L285">
        <v>0.26417790266098301</v>
      </c>
      <c r="M285">
        <v>1.1119775004619701E-2</v>
      </c>
      <c r="N285">
        <v>6.4560815364963303E-2</v>
      </c>
      <c r="O285">
        <v>0.31304168850650599</v>
      </c>
      <c r="P285">
        <v>0.13965892589148099</v>
      </c>
      <c r="Q285">
        <v>2.5265427807701299</v>
      </c>
      <c r="R285">
        <v>2.5082702879184402</v>
      </c>
      <c r="S285" t="str">
        <f>VLOOKUP(A285,StockNames!$A:$C,3,FALSE)</f>
        <v>Health Care</v>
      </c>
    </row>
    <row r="286" spans="1:19" x14ac:dyDescent="0.25">
      <c r="A286" t="s">
        <v>397</v>
      </c>
      <c r="B286">
        <v>4.5673718452453604</v>
      </c>
      <c r="C286">
        <v>1397100032</v>
      </c>
      <c r="D286">
        <v>7914128896</v>
      </c>
      <c r="E286">
        <v>5.1626610755920401</v>
      </c>
      <c r="F286">
        <v>0.23264500498771701</v>
      </c>
      <c r="G286">
        <v>-6223.8519999999999</v>
      </c>
      <c r="H286">
        <v>1532955392</v>
      </c>
      <c r="I286">
        <v>181516000</v>
      </c>
      <c r="J286">
        <v>-6523322880</v>
      </c>
      <c r="K286">
        <v>105.7</v>
      </c>
      <c r="L286">
        <v>0.68852403978198595</v>
      </c>
      <c r="M286">
        <v>2.3354641081341901E-2</v>
      </c>
      <c r="N286">
        <v>2.20099342467093E-3</v>
      </c>
      <c r="O286">
        <v>4.8842583496613398E-2</v>
      </c>
      <c r="P286">
        <v>1.1202383203047E-3</v>
      </c>
      <c r="Q286">
        <v>-35.938004803984199</v>
      </c>
      <c r="R286">
        <v>0.176532382825623</v>
      </c>
      <c r="S286" t="str">
        <f>VLOOKUP(A286,StockNames!$A:$C,3,FALSE)</f>
        <v>Industrials</v>
      </c>
    </row>
    <row r="287" spans="1:19" x14ac:dyDescent="0.25">
      <c r="A287" t="s">
        <v>398</v>
      </c>
      <c r="B287">
        <v>27.602903366088899</v>
      </c>
      <c r="C287">
        <v>7222730240</v>
      </c>
      <c r="D287">
        <v>11377625088</v>
      </c>
      <c r="E287">
        <v>27.938652038574201</v>
      </c>
      <c r="F287">
        <v>6.9042379856109601</v>
      </c>
      <c r="G287">
        <v>-818.029</v>
      </c>
      <c r="H287">
        <v>407236000</v>
      </c>
      <c r="I287">
        <v>3980962944</v>
      </c>
      <c r="J287">
        <v>-817880000</v>
      </c>
      <c r="K287">
        <v>4.66</v>
      </c>
      <c r="L287">
        <v>0.46017387492300499</v>
      </c>
      <c r="M287">
        <v>1.7577123956311402E-2</v>
      </c>
      <c r="N287">
        <v>1.48159613425128</v>
      </c>
      <c r="O287">
        <v>5.9954188923979004</v>
      </c>
      <c r="P287">
        <v>2.09776213745609</v>
      </c>
      <c r="Q287">
        <v>-0.20544778022430099</v>
      </c>
      <c r="R287">
        <v>0.63481879426821897</v>
      </c>
      <c r="S287" t="str">
        <f>VLOOKUP(A287,StockNames!$A:$C,3,FALSE)</f>
        <v>Information Technology</v>
      </c>
    </row>
    <row r="288" spans="1:19" x14ac:dyDescent="0.25">
      <c r="A288" t="s">
        <v>399</v>
      </c>
      <c r="B288">
        <v>3.5790750980377202</v>
      </c>
      <c r="C288">
        <v>5337157120</v>
      </c>
      <c r="D288">
        <v>28684677120</v>
      </c>
      <c r="E288">
        <v>4.0494852066040004</v>
      </c>
      <c r="F288">
        <v>0.141524001955986</v>
      </c>
      <c r="G288">
        <v>-1296.1110000000001</v>
      </c>
      <c r="H288">
        <v>7083536896</v>
      </c>
      <c r="I288">
        <v>3033051008</v>
      </c>
      <c r="J288">
        <v>-1268514944</v>
      </c>
      <c r="K288">
        <v>3.9</v>
      </c>
      <c r="L288">
        <v>0.43728827570651302</v>
      </c>
      <c r="M288">
        <v>1.7265274875158901E-2</v>
      </c>
      <c r="N288">
        <v>3.628820562974E-2</v>
      </c>
      <c r="O288">
        <v>1.03832954015487</v>
      </c>
      <c r="P288">
        <v>0.10979055160892801</v>
      </c>
      <c r="Q288">
        <v>-0.41823066630075001</v>
      </c>
      <c r="R288">
        <v>0.186063001430082</v>
      </c>
      <c r="S288" t="str">
        <f>VLOOKUP(A288,StockNames!$A:$C,3,FALSE)</f>
        <v>Industrials</v>
      </c>
    </row>
    <row r="289" spans="1:19" x14ac:dyDescent="0.25">
      <c r="A289" t="s">
        <v>400</v>
      </c>
      <c r="B289">
        <v>11.9426727294922</v>
      </c>
      <c r="C289">
        <v>17975777280</v>
      </c>
      <c r="D289">
        <v>13159670784</v>
      </c>
      <c r="E289">
        <v>1.8824670314788801</v>
      </c>
      <c r="F289">
        <v>0.20870500057935701</v>
      </c>
      <c r="G289">
        <v>20698.328000000001</v>
      </c>
      <c r="H289">
        <v>6990651904</v>
      </c>
      <c r="I289">
        <v>2635870016</v>
      </c>
      <c r="J289">
        <v>14893034496</v>
      </c>
      <c r="K289">
        <v>27.35</v>
      </c>
      <c r="L289">
        <v>0.317479233132198</v>
      </c>
      <c r="M289">
        <v>1.2891725478572201E-2</v>
      </c>
      <c r="N289">
        <v>7.6308958164298703E-3</v>
      </c>
      <c r="O289">
        <v>6.8828776288076002E-2</v>
      </c>
      <c r="P289">
        <v>1.3786338415544599E-2</v>
      </c>
      <c r="Q289">
        <v>5.65013995591503</v>
      </c>
      <c r="R289">
        <v>1.3659746945839699</v>
      </c>
      <c r="S289" t="str">
        <f>VLOOKUP(A289,StockNames!$A:$C,3,FALSE)</f>
        <v>Consumer Staples</v>
      </c>
    </row>
    <row r="290" spans="1:19" x14ac:dyDescent="0.25">
      <c r="A290" t="s">
        <v>401</v>
      </c>
      <c r="B290">
        <v>6.7590470314025897</v>
      </c>
      <c r="C290">
        <v>4485603840</v>
      </c>
      <c r="D290">
        <v>48582991872</v>
      </c>
      <c r="E290">
        <v>55.852851867675803</v>
      </c>
      <c r="F290">
        <v>3.6951090097427399</v>
      </c>
      <c r="G290">
        <v>63.925000000000203</v>
      </c>
      <c r="H290">
        <v>869838976</v>
      </c>
      <c r="I290">
        <v>1095603968</v>
      </c>
      <c r="J290">
        <v>-2281451008</v>
      </c>
      <c r="K290">
        <v>8.14</v>
      </c>
      <c r="L290">
        <v>0.310868676355673</v>
      </c>
      <c r="M290">
        <v>1.1614437960575199E-2</v>
      </c>
      <c r="N290">
        <v>0.45394459579149099</v>
      </c>
      <c r="O290">
        <v>6.8615297134736899</v>
      </c>
      <c r="P290">
        <v>0.154735628734017</v>
      </c>
      <c r="Q290">
        <v>-2.08236833256887</v>
      </c>
      <c r="R290">
        <v>9.2328686792655199E-2</v>
      </c>
      <c r="S290" t="str">
        <f>VLOOKUP(A290,StockNames!$A:$C,3,FALSE)</f>
        <v>Industrials</v>
      </c>
    </row>
    <row r="291" spans="1:19" x14ac:dyDescent="0.25">
      <c r="A291" t="s">
        <v>402</v>
      </c>
      <c r="B291">
        <v>10.8502407073975</v>
      </c>
      <c r="C291">
        <v>21699260416</v>
      </c>
      <c r="D291">
        <v>13618079744</v>
      </c>
      <c r="E291">
        <v>6.2446188926696804</v>
      </c>
      <c r="F291">
        <v>0.65395900607109103</v>
      </c>
      <c r="G291">
        <v>12179.729225749999</v>
      </c>
      <c r="H291">
        <v>2180770304</v>
      </c>
      <c r="I291">
        <v>3361156352</v>
      </c>
      <c r="J291">
        <v>10023242752</v>
      </c>
      <c r="K291">
        <v>22.2</v>
      </c>
      <c r="L291">
        <v>0.20403178274205899</v>
      </c>
      <c r="M291">
        <v>2.4996709790584201E-2</v>
      </c>
      <c r="N291">
        <v>2.9457612886085199E-2</v>
      </c>
      <c r="O291">
        <v>0.28128913930944499</v>
      </c>
      <c r="P291">
        <v>6.9426569552797995E-2</v>
      </c>
      <c r="Q291">
        <v>2.9820816713973599</v>
      </c>
      <c r="R291">
        <v>1.59341557869497</v>
      </c>
      <c r="S291" t="str">
        <f>VLOOKUP(A291,StockNames!$A:$C,3,FALSE)</f>
        <v>Industrials</v>
      </c>
    </row>
    <row r="292" spans="1:19" x14ac:dyDescent="0.25">
      <c r="A292" t="s">
        <v>403</v>
      </c>
      <c r="B292">
        <v>11.512611389160201</v>
      </c>
      <c r="C292">
        <v>3606992896</v>
      </c>
      <c r="D292">
        <v>4278660096</v>
      </c>
      <c r="E292">
        <v>2.5948119163513201</v>
      </c>
      <c r="F292">
        <v>0.31550700962543499</v>
      </c>
      <c r="G292">
        <v>1300.133</v>
      </c>
      <c r="H292">
        <v>1648928512</v>
      </c>
      <c r="I292">
        <v>874218976</v>
      </c>
      <c r="J292">
        <v>908747008</v>
      </c>
      <c r="K292">
        <v>5.07</v>
      </c>
      <c r="L292">
        <v>0.497555757729916</v>
      </c>
      <c r="M292">
        <v>1.86747869310173E-2</v>
      </c>
      <c r="N292">
        <v>6.22301794133008E-2</v>
      </c>
      <c r="O292">
        <v>0.51179722216002399</v>
      </c>
      <c r="P292">
        <v>0.104570786564204</v>
      </c>
      <c r="Q292">
        <v>1.03949586196125</v>
      </c>
      <c r="R292">
        <v>0.84301926656246395</v>
      </c>
      <c r="S292" t="str">
        <f>VLOOKUP(A292,StockNames!$A:$C,3,FALSE)</f>
        <v>Consumer Discretionary</v>
      </c>
    </row>
    <row r="293" spans="1:19" x14ac:dyDescent="0.25">
      <c r="A293" t="s">
        <v>404</v>
      </c>
      <c r="B293">
        <v>9.8873882293701207</v>
      </c>
      <c r="C293">
        <v>41915199488</v>
      </c>
      <c r="D293">
        <v>28329097216</v>
      </c>
      <c r="E293">
        <v>4.0902428627014196</v>
      </c>
      <c r="F293">
        <v>0.39183600246906303</v>
      </c>
      <c r="G293">
        <v>-13712.074000000001</v>
      </c>
      <c r="H293">
        <v>6926018560</v>
      </c>
      <c r="I293">
        <v>3737751040</v>
      </c>
      <c r="J293">
        <v>-14202627072</v>
      </c>
      <c r="K293">
        <v>3.85</v>
      </c>
      <c r="L293">
        <v>0.43819534512269298</v>
      </c>
      <c r="M293">
        <v>2.1956718652195999E-2</v>
      </c>
      <c r="N293">
        <v>0.101775585056899</v>
      </c>
      <c r="O293">
        <v>1.0624007435588101</v>
      </c>
      <c r="P293">
        <v>0.14017359566723001</v>
      </c>
      <c r="Q293">
        <v>-3.7997787760631598</v>
      </c>
      <c r="R293">
        <v>1.4795811941485599</v>
      </c>
      <c r="S293" t="str">
        <f>VLOOKUP(A293,StockNames!$A:$C,3,FALSE)</f>
        <v>Telecommunication Services</v>
      </c>
    </row>
    <row r="294" spans="1:19" x14ac:dyDescent="0.25">
      <c r="A294" t="s">
        <v>405</v>
      </c>
      <c r="B294">
        <v>3.6643159389495801</v>
      </c>
      <c r="C294">
        <v>2256870912</v>
      </c>
      <c r="D294">
        <v>3390085632</v>
      </c>
      <c r="E294">
        <v>3.7097210884094198</v>
      </c>
      <c r="F294">
        <v>0.134761000517756</v>
      </c>
      <c r="G294">
        <v>-737.38441014</v>
      </c>
      <c r="H294">
        <v>913838528</v>
      </c>
      <c r="I294" t="s">
        <v>105</v>
      </c>
      <c r="J294">
        <v>-953157696</v>
      </c>
      <c r="K294">
        <v>4.2699999999999996</v>
      </c>
      <c r="L294">
        <v>0.26758522781513999</v>
      </c>
      <c r="M294">
        <v>2.2013878837592E-2</v>
      </c>
      <c r="N294">
        <v>3.1559953282846803E-2</v>
      </c>
      <c r="O294">
        <v>0.86878714014272196</v>
      </c>
      <c r="P294" t="s">
        <v>105</v>
      </c>
      <c r="Q294" t="s">
        <v>105</v>
      </c>
      <c r="R294">
        <v>0.66572681548122004</v>
      </c>
      <c r="S294" t="str">
        <f>VLOOKUP(A294,StockNames!$A:$C,3,FALSE)</f>
        <v>Information Technology</v>
      </c>
    </row>
    <row r="295" spans="1:19" x14ac:dyDescent="0.25">
      <c r="A295" t="s">
        <v>406</v>
      </c>
      <c r="B295">
        <v>2.4693970680236799</v>
      </c>
      <c r="C295">
        <v>5276748800</v>
      </c>
      <c r="D295">
        <v>10870330368</v>
      </c>
      <c r="E295">
        <v>6.2744641304016104</v>
      </c>
      <c r="F295">
        <v>0.15047200024127999</v>
      </c>
      <c r="G295">
        <v>-70.800237330000002</v>
      </c>
      <c r="H295">
        <v>1732471040</v>
      </c>
      <c r="I295" t="s">
        <v>105</v>
      </c>
      <c r="J295">
        <v>-795204416</v>
      </c>
      <c r="K295">
        <v>3.91</v>
      </c>
      <c r="L295">
        <v>0</v>
      </c>
      <c r="M295">
        <v>0</v>
      </c>
      <c r="N295">
        <v>3.8483887529739101E-2</v>
      </c>
      <c r="O295">
        <v>1.60472228399018</v>
      </c>
      <c r="P295" t="s">
        <v>105</v>
      </c>
      <c r="Q295" t="s">
        <v>105</v>
      </c>
      <c r="R295">
        <v>0.48542671854147601</v>
      </c>
      <c r="S295" t="str">
        <f>VLOOKUP(A295,StockNames!$A:$C,3,FALSE)</f>
        <v>Industrials</v>
      </c>
    </row>
    <row r="296" spans="1:19" x14ac:dyDescent="0.25">
      <c r="A296" t="s">
        <v>407</v>
      </c>
      <c r="B296">
        <v>3.3804290294647199</v>
      </c>
      <c r="C296">
        <v>11461363712</v>
      </c>
      <c r="D296">
        <v>8107266048</v>
      </c>
      <c r="E296">
        <v>0.19236299395561199</v>
      </c>
      <c r="F296">
        <v>6.1889999196864699E-3</v>
      </c>
      <c r="G296">
        <v>-1370.2159999999999</v>
      </c>
      <c r="H296">
        <v>42145677312</v>
      </c>
      <c r="I296">
        <v>547262992</v>
      </c>
      <c r="J296">
        <v>-1370752000</v>
      </c>
      <c r="K296">
        <v>7.15</v>
      </c>
      <c r="L296">
        <v>0.701879855978495</v>
      </c>
      <c r="M296">
        <v>2.2275373489125901E-2</v>
      </c>
      <c r="N296">
        <v>8.6559439436174402E-4</v>
      </c>
      <c r="O296">
        <v>2.6903915238547099E-2</v>
      </c>
      <c r="P296">
        <v>1.8160884776583801E-3</v>
      </c>
      <c r="Q296">
        <v>-2.5047409016102402</v>
      </c>
      <c r="R296">
        <v>1.4137150112185399</v>
      </c>
      <c r="S296" t="str">
        <f>VLOOKUP(A296,StockNames!$A:$C,3,FALSE)</f>
        <v>Information Technology</v>
      </c>
    </row>
    <row r="297" spans="1:19" x14ac:dyDescent="0.25">
      <c r="A297" t="s">
        <v>408</v>
      </c>
      <c r="B297">
        <v>9.7434253692627006</v>
      </c>
      <c r="C297">
        <v>11070050304</v>
      </c>
      <c r="D297">
        <v>12436777984</v>
      </c>
      <c r="E297">
        <v>2.80644607543945</v>
      </c>
      <c r="F297">
        <v>0.26413300633430498</v>
      </c>
      <c r="G297">
        <v>1743.662</v>
      </c>
      <c r="H297">
        <v>4431504896</v>
      </c>
      <c r="I297">
        <v>2128718080</v>
      </c>
      <c r="J297">
        <v>365183008</v>
      </c>
      <c r="K297">
        <v>7.74</v>
      </c>
      <c r="L297">
        <v>0.560046610499074</v>
      </c>
      <c r="M297">
        <v>1.4984583728594399E-2</v>
      </c>
      <c r="N297">
        <v>3.4125711412700897E-2</v>
      </c>
      <c r="O297">
        <v>0.362589932227319</v>
      </c>
      <c r="P297">
        <v>6.2062023665493703E-2</v>
      </c>
      <c r="Q297">
        <v>0.17155066771453401</v>
      </c>
      <c r="R297">
        <v>0.89010596781913298</v>
      </c>
      <c r="S297" t="str">
        <f>VLOOKUP(A297,StockNames!$A:$C,3,FALSE)</f>
        <v>Health Care</v>
      </c>
    </row>
    <row r="298" spans="1:19" x14ac:dyDescent="0.25">
      <c r="A298" t="s">
        <v>409</v>
      </c>
      <c r="B298">
        <v>27.560218811035199</v>
      </c>
      <c r="C298">
        <v>45158137856</v>
      </c>
      <c r="D298">
        <v>4343114752</v>
      </c>
      <c r="E298">
        <v>1</v>
      </c>
      <c r="F298">
        <v>0.74406200647354104</v>
      </c>
      <c r="G298" t="s">
        <v>105</v>
      </c>
      <c r="H298">
        <v>4343114752</v>
      </c>
      <c r="I298" t="s">
        <v>105</v>
      </c>
      <c r="J298" t="s">
        <v>105</v>
      </c>
      <c r="K298">
        <v>6.21</v>
      </c>
      <c r="L298">
        <v>1.02582694883529</v>
      </c>
      <c r="M298">
        <v>3.9979254503140098E-2</v>
      </c>
      <c r="N298">
        <v>0.119816748224403</v>
      </c>
      <c r="O298">
        <v>0.161030595813205</v>
      </c>
      <c r="P298" t="s">
        <v>105</v>
      </c>
      <c r="Q298" t="s">
        <v>105</v>
      </c>
      <c r="R298">
        <v>10.397638661332801</v>
      </c>
      <c r="S298" t="str">
        <f>VLOOKUP(A298,StockNames!$A:$C,3,FALSE)</f>
        <v>Industrials</v>
      </c>
    </row>
    <row r="299" spans="1:19" x14ac:dyDescent="0.25">
      <c r="A299" t="s">
        <v>410</v>
      </c>
      <c r="B299">
        <v>41.773326873779297</v>
      </c>
      <c r="C299">
        <v>10300601344</v>
      </c>
      <c r="D299">
        <v>13912178688</v>
      </c>
      <c r="E299">
        <v>3.7372519969940199</v>
      </c>
      <c r="F299">
        <v>1.3886409997940099</v>
      </c>
      <c r="G299">
        <v>-2112.3919999999998</v>
      </c>
      <c r="H299">
        <v>3722568960</v>
      </c>
      <c r="I299">
        <v>7366081792</v>
      </c>
      <c r="J299">
        <v>-2304980992</v>
      </c>
      <c r="K299">
        <v>24.55</v>
      </c>
      <c r="L299">
        <v>0.65031525991545303</v>
      </c>
      <c r="M299">
        <v>1.53318623934116E-2</v>
      </c>
      <c r="N299">
        <v>5.6563788178982097E-2</v>
      </c>
      <c r="O299">
        <v>0.15223022391014299</v>
      </c>
      <c r="P299">
        <v>8.0601346813613195E-2</v>
      </c>
      <c r="Q299">
        <v>-0.31291819139224702</v>
      </c>
      <c r="R299">
        <v>0.74040174260303504</v>
      </c>
      <c r="S299" t="str">
        <f>VLOOKUP(A299,StockNames!$A:$C,3,FALSE)</f>
        <v>Materials</v>
      </c>
    </row>
    <row r="300" spans="1:19" x14ac:dyDescent="0.25">
      <c r="A300" t="s">
        <v>411</v>
      </c>
      <c r="B300">
        <v>17.758621215820298</v>
      </c>
      <c r="C300">
        <v>1964902016</v>
      </c>
      <c r="D300">
        <v>20577751040</v>
      </c>
      <c r="E300">
        <v>11.401994705200201</v>
      </c>
      <c r="F300">
        <v>1.8868840336799599</v>
      </c>
      <c r="G300">
        <v>-322.38099999999997</v>
      </c>
      <c r="H300">
        <v>1804749952</v>
      </c>
      <c r="I300">
        <v>723553984</v>
      </c>
      <c r="J300">
        <v>-955945024</v>
      </c>
      <c r="K300">
        <v>2.9</v>
      </c>
      <c r="L300">
        <v>0.57493572450359298</v>
      </c>
      <c r="M300">
        <v>1.41993076800037E-2</v>
      </c>
      <c r="N300">
        <v>0.65064966678619296</v>
      </c>
      <c r="O300">
        <v>3.9317223121380001</v>
      </c>
      <c r="P300">
        <v>0.13824706790265501</v>
      </c>
      <c r="Q300">
        <v>-1.32117996049898</v>
      </c>
      <c r="R300">
        <v>9.5486723120545597E-2</v>
      </c>
      <c r="S300" t="str">
        <f>VLOOKUP(A300,StockNames!$A:$C,3,FALSE)</f>
        <v>Industrials</v>
      </c>
    </row>
    <row r="301" spans="1:19" x14ac:dyDescent="0.25">
      <c r="A301" t="s">
        <v>412</v>
      </c>
      <c r="B301">
        <v>5.8769831657409703</v>
      </c>
      <c r="C301">
        <v>63284482048</v>
      </c>
      <c r="D301">
        <v>17772439552</v>
      </c>
      <c r="E301">
        <v>5.2783889770507804</v>
      </c>
      <c r="F301">
        <v>0.303110010921955</v>
      </c>
      <c r="G301">
        <v>19155.932000000001</v>
      </c>
      <c r="H301">
        <v>3367020032</v>
      </c>
      <c r="I301">
        <v>2551280000</v>
      </c>
      <c r="J301">
        <v>18516062208</v>
      </c>
      <c r="K301">
        <v>33.700000000000003</v>
      </c>
      <c r="L301">
        <v>0.158811132039377</v>
      </c>
      <c r="M301">
        <v>1.83983015256E-2</v>
      </c>
      <c r="N301">
        <v>8.9943623418977797E-3</v>
      </c>
      <c r="O301">
        <v>0.156628753028213</v>
      </c>
      <c r="P301">
        <v>2.2484459397912101E-2</v>
      </c>
      <c r="Q301">
        <v>7.2575578564485301</v>
      </c>
      <c r="R301">
        <v>3.5608213415405001</v>
      </c>
      <c r="S301" t="str">
        <f>VLOOKUP(A301,StockNames!$A:$C,3,FALSE)</f>
        <v>Real Estate</v>
      </c>
    </row>
    <row r="302" spans="1:19" x14ac:dyDescent="0.25">
      <c r="A302" t="s">
        <v>413</v>
      </c>
      <c r="B302">
        <v>12.3725337982178</v>
      </c>
      <c r="C302">
        <v>1225075968</v>
      </c>
      <c r="D302">
        <v>9217822720</v>
      </c>
      <c r="E302">
        <v>15.700390815734901</v>
      </c>
      <c r="F302">
        <v>1.8911930322647099</v>
      </c>
      <c r="G302">
        <v>-1292.1089999999999</v>
      </c>
      <c r="H302">
        <v>587107840</v>
      </c>
      <c r="I302">
        <v>1493212992</v>
      </c>
      <c r="J302">
        <v>-1403608960</v>
      </c>
      <c r="K302">
        <v>55.35</v>
      </c>
      <c r="L302">
        <v>0.15511954222587801</v>
      </c>
      <c r="M302">
        <v>1.49139907478515E-2</v>
      </c>
      <c r="N302">
        <v>3.4167895795207001E-2</v>
      </c>
      <c r="O302">
        <v>0.28365656396991701</v>
      </c>
      <c r="P302">
        <v>4.59500800363793E-2</v>
      </c>
      <c r="Q302">
        <v>-0.93999246424986904</v>
      </c>
      <c r="R302">
        <v>0.132902964746972</v>
      </c>
      <c r="S302" t="str">
        <f>VLOOKUP(A302,StockNames!$A:$C,3,FALSE)</f>
        <v>Consumer Discretionary</v>
      </c>
    </row>
    <row r="303" spans="1:19" x14ac:dyDescent="0.25">
      <c r="A303" t="s">
        <v>414</v>
      </c>
      <c r="B303">
        <v>7.7750930786132804</v>
      </c>
      <c r="C303">
        <v>11420999680</v>
      </c>
      <c r="D303">
        <v>95579996160</v>
      </c>
      <c r="E303">
        <v>44.783638000488303</v>
      </c>
      <c r="F303">
        <v>3.9024060964584399</v>
      </c>
      <c r="G303">
        <v>-18184</v>
      </c>
      <c r="H303">
        <v>2134261632</v>
      </c>
      <c r="I303">
        <v>1835000000</v>
      </c>
      <c r="J303">
        <v>-18183999488</v>
      </c>
      <c r="K303">
        <v>19.88</v>
      </c>
      <c r="L303">
        <v>1.28078925704046</v>
      </c>
      <c r="M303">
        <v>2.1215883016001202E-2</v>
      </c>
      <c r="N303">
        <v>0.19629809338322099</v>
      </c>
      <c r="O303">
        <v>2.2526980885557499</v>
      </c>
      <c r="P303">
        <v>4.32486163423762E-2</v>
      </c>
      <c r="Q303">
        <v>-9.9095365057220697</v>
      </c>
      <c r="R303">
        <v>0.119491526876412</v>
      </c>
      <c r="S303" t="str">
        <f>VLOOKUP(A303,StockNames!$A:$C,3,FALSE)</f>
        <v>Utilities</v>
      </c>
    </row>
    <row r="304" spans="1:19" x14ac:dyDescent="0.25">
      <c r="A304" t="s">
        <v>415</v>
      </c>
      <c r="B304">
        <v>7.9513421058654803</v>
      </c>
      <c r="C304">
        <v>504509759488</v>
      </c>
      <c r="D304">
        <v>151723606016</v>
      </c>
      <c r="E304">
        <v>12.5216426849365</v>
      </c>
      <c r="F304">
        <v>0.96606598794460297</v>
      </c>
      <c r="G304">
        <v>73695.34755798</v>
      </c>
      <c r="H304">
        <v>12116908032</v>
      </c>
      <c r="I304" t="s">
        <v>105</v>
      </c>
      <c r="J304">
        <v>70259867648</v>
      </c>
      <c r="K304">
        <v>3.26</v>
      </c>
      <c r="L304">
        <v>0.686484584668696</v>
      </c>
      <c r="M304">
        <v>1.3964493623267699E-2</v>
      </c>
      <c r="N304">
        <v>0.29633926010570699</v>
      </c>
      <c r="O304">
        <v>3.8409946886308299</v>
      </c>
      <c r="P304" t="s">
        <v>105</v>
      </c>
      <c r="Q304" t="s">
        <v>105</v>
      </c>
      <c r="R304">
        <v>3.3251896177236699</v>
      </c>
      <c r="S304" t="str">
        <f>VLOOKUP(A304,StockNames!$A:$C,3,FALSE)</f>
        <v>Financials</v>
      </c>
    </row>
    <row r="305" spans="1:19" x14ac:dyDescent="0.25">
      <c r="A305" t="s">
        <v>416</v>
      </c>
      <c r="B305">
        <v>13.3306522369385</v>
      </c>
      <c r="C305">
        <v>72126316544</v>
      </c>
      <c r="D305">
        <v>41468239872</v>
      </c>
      <c r="E305">
        <v>5.14614009857178</v>
      </c>
      <c r="F305">
        <v>0.641431003808975</v>
      </c>
      <c r="G305">
        <v>13547.227999999999</v>
      </c>
      <c r="H305">
        <v>8058124800</v>
      </c>
      <c r="I305">
        <v>7301151104</v>
      </c>
      <c r="J305">
        <v>9914637312</v>
      </c>
      <c r="K305">
        <v>3.36</v>
      </c>
      <c r="L305">
        <v>0.51024457971463899</v>
      </c>
      <c r="M305">
        <v>1.64469662413965E-2</v>
      </c>
      <c r="N305">
        <v>0.190902084466957</v>
      </c>
      <c r="O305">
        <v>1.5315893150511299</v>
      </c>
      <c r="P305">
        <v>0.26966082119331802</v>
      </c>
      <c r="Q305">
        <v>1.35795536495172</v>
      </c>
      <c r="R305">
        <v>1.73931463613195</v>
      </c>
      <c r="S305" t="str">
        <f>VLOOKUP(A305,StockNames!$A:$C,3,FALSE)</f>
        <v>Real Estate</v>
      </c>
    </row>
    <row r="306" spans="1:19" x14ac:dyDescent="0.25">
      <c r="A306" t="s">
        <v>417</v>
      </c>
      <c r="B306">
        <v>10.8451900482178</v>
      </c>
      <c r="C306">
        <v>33057923072</v>
      </c>
      <c r="D306">
        <v>29855211520</v>
      </c>
      <c r="E306">
        <v>5.6868357658386204</v>
      </c>
      <c r="F306">
        <v>0.244448002427816</v>
      </c>
      <c r="G306">
        <v>13555.843000000001</v>
      </c>
      <c r="H306">
        <v>5249880576</v>
      </c>
      <c r="I306">
        <v>3291965120</v>
      </c>
      <c r="J306">
        <v>9132261376</v>
      </c>
      <c r="K306">
        <v>6.49</v>
      </c>
      <c r="L306">
        <v>0.50426800849628395</v>
      </c>
      <c r="M306">
        <v>1.35353877664146E-2</v>
      </c>
      <c r="N306">
        <v>3.7665331652976301E-2</v>
      </c>
      <c r="O306">
        <v>0.87624588071473297</v>
      </c>
      <c r="P306">
        <v>9.6618642473195002E-2</v>
      </c>
      <c r="Q306">
        <v>2.7741063599118601</v>
      </c>
      <c r="R306">
        <v>1.10727479019382</v>
      </c>
      <c r="S306" t="str">
        <f>VLOOKUP(A306,StockNames!$A:$C,3,FALSE)</f>
        <v>Consumer Staples</v>
      </c>
    </row>
    <row r="307" spans="1:19" x14ac:dyDescent="0.25">
      <c r="A307" t="s">
        <v>418</v>
      </c>
      <c r="B307">
        <v>9.4684362411499006</v>
      </c>
      <c r="C307">
        <v>161884618752</v>
      </c>
      <c r="D307">
        <v>43754078208</v>
      </c>
      <c r="E307">
        <v>6.0380558967590297</v>
      </c>
      <c r="F307">
        <v>0.55811899900436401</v>
      </c>
      <c r="G307">
        <v>25159.668000000001</v>
      </c>
      <c r="H307">
        <v>7246385152</v>
      </c>
      <c r="I307">
        <v>9516399104</v>
      </c>
      <c r="J307">
        <v>24914968576</v>
      </c>
      <c r="K307">
        <v>6.9</v>
      </c>
      <c r="L307">
        <v>0.660277589198078</v>
      </c>
      <c r="M307">
        <v>2.8327826875599701E-2</v>
      </c>
      <c r="N307">
        <v>8.0886811449907794E-2</v>
      </c>
      <c r="O307">
        <v>0.87508056474768503</v>
      </c>
      <c r="P307">
        <v>0.19032766724580399</v>
      </c>
      <c r="Q307">
        <v>2.6181088354656699</v>
      </c>
      <c r="R307">
        <v>3.6998749689669199</v>
      </c>
      <c r="S307" t="str">
        <f>VLOOKUP(A307,StockNames!$A:$C,3,FALSE)</f>
        <v>Financials</v>
      </c>
    </row>
    <row r="308" spans="1:19" x14ac:dyDescent="0.25">
      <c r="A308" t="s">
        <v>419</v>
      </c>
      <c r="B308">
        <v>15.542028427124</v>
      </c>
      <c r="C308">
        <v>1586375040</v>
      </c>
      <c r="D308">
        <v>1745890048</v>
      </c>
      <c r="E308">
        <v>0.85618299245834395</v>
      </c>
      <c r="F308">
        <v>0.109999999403954</v>
      </c>
      <c r="G308">
        <v>243.71100000000001</v>
      </c>
      <c r="H308">
        <v>2039154048</v>
      </c>
      <c r="I308">
        <v>380491008</v>
      </c>
      <c r="J308">
        <v>243748992</v>
      </c>
      <c r="K308">
        <v>3.65</v>
      </c>
      <c r="L308">
        <v>0.18042368283510701</v>
      </c>
      <c r="M308">
        <v>2.1943437039027999E-2</v>
      </c>
      <c r="N308">
        <v>3.0136986138069598E-2</v>
      </c>
      <c r="O308">
        <v>0.2345706828653</v>
      </c>
      <c r="P308">
        <v>5.11212522024471E-2</v>
      </c>
      <c r="Q308">
        <v>0.64061695776001104</v>
      </c>
      <c r="R308">
        <v>0.90863398976199505</v>
      </c>
      <c r="S308" t="str">
        <f>VLOOKUP(A308,StockNames!$A:$C,3,FALSE)</f>
        <v>Consumer Discretionary</v>
      </c>
    </row>
    <row r="309" spans="1:19" x14ac:dyDescent="0.25">
      <c r="A309" t="s">
        <v>420</v>
      </c>
      <c r="B309">
        <v>9.7462530136108398</v>
      </c>
      <c r="C309">
        <v>27219953664</v>
      </c>
      <c r="D309">
        <v>23991435264</v>
      </c>
      <c r="E309">
        <v>1.2160450220107999</v>
      </c>
      <c r="F309">
        <v>0.11497300304472401</v>
      </c>
      <c r="G309">
        <v>1467.7439999999999</v>
      </c>
      <c r="H309">
        <v>19729061888</v>
      </c>
      <c r="I309">
        <v>3217373896</v>
      </c>
      <c r="J309">
        <v>-1744519040</v>
      </c>
      <c r="K309">
        <v>11.58</v>
      </c>
      <c r="L309">
        <v>0.63482314506434701</v>
      </c>
      <c r="M309">
        <v>1.1798399737036801E-2</v>
      </c>
      <c r="N309">
        <v>9.9285840280418005E-3</v>
      </c>
      <c r="O309">
        <v>0.10501252348970599</v>
      </c>
      <c r="P309">
        <v>1.4082719741817001E-2</v>
      </c>
      <c r="Q309">
        <v>-0.54221831107937901</v>
      </c>
      <c r="R309">
        <v>1.1345696230539599</v>
      </c>
      <c r="S309" t="str">
        <f>VLOOKUP(A309,StockNames!$A:$C,3,FALSE)</f>
        <v>Real Estate</v>
      </c>
    </row>
    <row r="310" spans="1:19" x14ac:dyDescent="0.25">
      <c r="A310" t="s">
        <v>421</v>
      </c>
      <c r="B310">
        <v>8.6760702133178693</v>
      </c>
      <c r="C310">
        <v>206309851136</v>
      </c>
      <c r="D310">
        <v>64230150144</v>
      </c>
      <c r="E310">
        <v>9.5874347686767596</v>
      </c>
      <c r="F310">
        <v>0.80329701304435697</v>
      </c>
      <c r="G310">
        <v>63531.12443027</v>
      </c>
      <c r="H310">
        <v>6699409408</v>
      </c>
      <c r="I310">
        <v>11360974336</v>
      </c>
      <c r="J310">
        <v>48427569152</v>
      </c>
      <c r="K310">
        <v>8.7200000000000006</v>
      </c>
      <c r="L310">
        <v>0.12802560160909299</v>
      </c>
      <c r="M310">
        <v>1.69052267696751E-2</v>
      </c>
      <c r="N310">
        <v>9.2121217092242802E-2</v>
      </c>
      <c r="O310">
        <v>1.0994764642977899</v>
      </c>
      <c r="P310">
        <v>0.19447424886811299</v>
      </c>
      <c r="Q310">
        <v>4.2626246411406399</v>
      </c>
      <c r="R310">
        <v>3.2120406175832699</v>
      </c>
      <c r="S310" t="str">
        <f>VLOOKUP(A310,StockNames!$A:$C,3,FALSE)</f>
        <v>Financials</v>
      </c>
    </row>
    <row r="311" spans="1:19" x14ac:dyDescent="0.25">
      <c r="A311" t="s">
        <v>422</v>
      </c>
      <c r="B311">
        <v>15.835330963134799</v>
      </c>
      <c r="C311">
        <v>2429552128</v>
      </c>
      <c r="D311">
        <v>3459906048</v>
      </c>
      <c r="E311">
        <v>7.0194602012634304</v>
      </c>
      <c r="F311">
        <v>0.985277980566025</v>
      </c>
      <c r="G311">
        <v>444.904</v>
      </c>
      <c r="H311">
        <v>492902016</v>
      </c>
      <c r="I311">
        <v>1024306048</v>
      </c>
      <c r="J311">
        <v>270924992</v>
      </c>
      <c r="K311">
        <v>5.24</v>
      </c>
      <c r="L311">
        <v>0.57285537375653806</v>
      </c>
      <c r="M311">
        <v>2.7034251761973001E-2</v>
      </c>
      <c r="N311">
        <v>0.18803014896298201</v>
      </c>
      <c r="O311">
        <v>1.33959164146249</v>
      </c>
      <c r="P311">
        <v>0.39658636689936499</v>
      </c>
      <c r="Q311">
        <v>0.26449613621728801</v>
      </c>
      <c r="R311">
        <v>0.70220176336996298</v>
      </c>
      <c r="S311" t="str">
        <f>VLOOKUP(A311,StockNames!$A:$C,3,FALSE)</f>
        <v>Consumer Discretionary</v>
      </c>
    </row>
    <row r="312" spans="1:19" x14ac:dyDescent="0.25">
      <c r="A312" t="s">
        <v>423</v>
      </c>
      <c r="B312">
        <v>18.531131744384801</v>
      </c>
      <c r="C312">
        <v>897424000</v>
      </c>
      <c r="D312">
        <v>2477095936</v>
      </c>
      <c r="E312">
        <v>0.82569897174835205</v>
      </c>
      <c r="F312">
        <v>0.119999997317791</v>
      </c>
      <c r="G312">
        <v>-795.62</v>
      </c>
      <c r="H312">
        <v>3000000000</v>
      </c>
      <c r="I312">
        <v>384112992</v>
      </c>
      <c r="J312">
        <v>-795619968</v>
      </c>
      <c r="K312">
        <v>9.26</v>
      </c>
      <c r="L312">
        <v>0.54039387113380299</v>
      </c>
      <c r="M312">
        <v>1.29931895305144E-2</v>
      </c>
      <c r="N312">
        <v>1.2958962993281999E-2</v>
      </c>
      <c r="O312">
        <v>8.9168355480383599E-2</v>
      </c>
      <c r="P312">
        <v>1.3826961951080199E-2</v>
      </c>
      <c r="Q312">
        <v>-2.0713175148212599</v>
      </c>
      <c r="R312">
        <v>0.36228875392252902</v>
      </c>
      <c r="S312" t="str">
        <f>VLOOKUP(A312,StockNames!$A:$C,3,FALSE)</f>
        <v>Consumer Discretionary</v>
      </c>
    </row>
    <row r="313" spans="1:19" x14ac:dyDescent="0.25">
      <c r="A313" t="s">
        <v>424</v>
      </c>
      <c r="B313">
        <v>6.48710012435913</v>
      </c>
      <c r="C313">
        <v>153212190720</v>
      </c>
      <c r="D313">
        <v>49472905216</v>
      </c>
      <c r="E313">
        <v>10.7298173904419</v>
      </c>
      <c r="F313">
        <v>0.685501009225845</v>
      </c>
      <c r="G313">
        <v>30326.25106337</v>
      </c>
      <c r="H313">
        <v>4610787840</v>
      </c>
      <c r="I313" t="s">
        <v>105</v>
      </c>
      <c r="J313">
        <v>28878170112</v>
      </c>
      <c r="K313">
        <v>11.84</v>
      </c>
      <c r="L313">
        <v>0.27677238215693001</v>
      </c>
      <c r="M313">
        <v>1.3253945786463699E-2</v>
      </c>
      <c r="N313">
        <v>5.78970446981288E-2</v>
      </c>
      <c r="O313">
        <v>0.90623457689543097</v>
      </c>
      <c r="P313" t="s">
        <v>105</v>
      </c>
      <c r="Q313" t="s">
        <v>105</v>
      </c>
      <c r="R313">
        <v>3.0968909153620898</v>
      </c>
      <c r="S313" t="str">
        <f>VLOOKUP(A313,StockNames!$A:$C,3,FALSE)</f>
        <v>Financials</v>
      </c>
    </row>
    <row r="314" spans="1:19" x14ac:dyDescent="0.25">
      <c r="A314" t="s">
        <v>425</v>
      </c>
      <c r="B314">
        <v>11.8928670883179</v>
      </c>
      <c r="C314">
        <v>16383442944</v>
      </c>
      <c r="D314">
        <v>19041992704</v>
      </c>
      <c r="E314">
        <v>11.227012634277299</v>
      </c>
      <c r="F314">
        <v>1.24305203557014</v>
      </c>
      <c r="G314">
        <v>6186.5079999999998</v>
      </c>
      <c r="H314">
        <v>1696087168</v>
      </c>
      <c r="I314">
        <v>3650419968</v>
      </c>
      <c r="J314">
        <v>3961622016</v>
      </c>
      <c r="K314">
        <v>17.600000000000001</v>
      </c>
      <c r="L314">
        <v>1.16911473382072</v>
      </c>
      <c r="M314">
        <v>2.3813004340658198E-2</v>
      </c>
      <c r="N314">
        <v>7.0627956566485198E-2</v>
      </c>
      <c r="O314">
        <v>0.63789844512939198</v>
      </c>
      <c r="P314">
        <v>0.12228745455006899</v>
      </c>
      <c r="Q314">
        <v>1.08525102610879</v>
      </c>
      <c r="R314">
        <v>0.86038489766664294</v>
      </c>
      <c r="S314" t="str">
        <f>VLOOKUP(A314,StockNames!$A:$C,3,FALSE)</f>
        <v>Industrials</v>
      </c>
    </row>
    <row r="315" spans="1:19" x14ac:dyDescent="0.25">
      <c r="A315" t="s">
        <v>426</v>
      </c>
      <c r="B315">
        <v>13.6155052185059</v>
      </c>
      <c r="C315">
        <v>397375766528</v>
      </c>
      <c r="D315">
        <v>100960755712</v>
      </c>
      <c r="E315">
        <v>11.7564086914063</v>
      </c>
      <c r="F315">
        <v>1.5316449999809301</v>
      </c>
      <c r="G315">
        <v>62325.4</v>
      </c>
      <c r="H315">
        <v>8587720192</v>
      </c>
      <c r="I315">
        <v>26655012864</v>
      </c>
      <c r="J315">
        <v>26873872384</v>
      </c>
      <c r="K315">
        <v>11.62</v>
      </c>
      <c r="L315">
        <v>0.13104260814098401</v>
      </c>
      <c r="M315">
        <v>2.5783948683935898E-2</v>
      </c>
      <c r="N315">
        <v>0.13181110154741199</v>
      </c>
      <c r="O315">
        <v>1.0117391300693901</v>
      </c>
      <c r="P315">
        <v>0.26711274566141402</v>
      </c>
      <c r="Q315">
        <v>1.00821082027297</v>
      </c>
      <c r="R315">
        <v>3.9359428693417402</v>
      </c>
      <c r="S315" t="str">
        <f>VLOOKUP(A315,StockNames!$A:$C,3,FALSE)</f>
        <v>Industrials</v>
      </c>
    </row>
    <row r="316" spans="1:19" x14ac:dyDescent="0.25">
      <c r="A316" t="s">
        <v>427</v>
      </c>
      <c r="B316">
        <v>4.1140518188476598</v>
      </c>
      <c r="C316">
        <v>16462174208</v>
      </c>
      <c r="D316">
        <v>10904962048</v>
      </c>
      <c r="E316">
        <v>6.6685152053832999</v>
      </c>
      <c r="F316">
        <v>0.27589901164174102</v>
      </c>
      <c r="G316">
        <v>3719.5309999999999</v>
      </c>
      <c r="H316">
        <v>1635291008</v>
      </c>
      <c r="I316">
        <v>1345799968</v>
      </c>
      <c r="J316">
        <v>3648492032</v>
      </c>
      <c r="K316">
        <v>14.56</v>
      </c>
      <c r="L316">
        <v>0.21144979636230299</v>
      </c>
      <c r="M316">
        <v>1.42465734365942E-2</v>
      </c>
      <c r="N316">
        <v>1.8949107942427299E-2</v>
      </c>
      <c r="O316">
        <v>0.45800241795215002</v>
      </c>
      <c r="P316">
        <v>5.65228461429053E-2</v>
      </c>
      <c r="Q316">
        <v>2.7110210423188201</v>
      </c>
      <c r="R316">
        <v>1.5096039890408599</v>
      </c>
      <c r="S316" t="str">
        <f>VLOOKUP(A316,StockNames!$A:$C,3,FALSE)</f>
        <v>Industrials</v>
      </c>
    </row>
    <row r="317" spans="1:19" x14ac:dyDescent="0.25">
      <c r="A317" t="s">
        <v>428</v>
      </c>
      <c r="B317">
        <v>11.6478261947632</v>
      </c>
      <c r="C317">
        <v>30375399424</v>
      </c>
      <c r="D317">
        <v>48653299712</v>
      </c>
      <c r="E317">
        <v>12.4927206039429</v>
      </c>
      <c r="F317">
        <v>1.42377197742462</v>
      </c>
      <c r="G317">
        <v>6369.3</v>
      </c>
      <c r="H317">
        <v>3894531840</v>
      </c>
      <c r="I317">
        <v>4260700032</v>
      </c>
      <c r="J317">
        <v>6149000192</v>
      </c>
      <c r="K317">
        <v>46.2</v>
      </c>
      <c r="L317">
        <v>0.23938861932962199</v>
      </c>
      <c r="M317">
        <v>7.4384496170235102E-3</v>
      </c>
      <c r="N317">
        <v>3.08175752689312E-2</v>
      </c>
      <c r="O317">
        <v>0.27040520787755201</v>
      </c>
      <c r="P317">
        <v>2.36801096870628E-2</v>
      </c>
      <c r="Q317">
        <v>1.4431901203600199</v>
      </c>
      <c r="R317">
        <v>0.62432352181260398</v>
      </c>
      <c r="S317" t="str">
        <f>VLOOKUP(A317,StockNames!$A:$C,3,FALSE)</f>
        <v>Industrials</v>
      </c>
    </row>
    <row r="318" spans="1:19" x14ac:dyDescent="0.25">
      <c r="A318" t="s">
        <v>429</v>
      </c>
      <c r="B318">
        <v>10.659193038940399</v>
      </c>
      <c r="C318">
        <v>97341997056</v>
      </c>
      <c r="D318">
        <v>166304006144</v>
      </c>
      <c r="E318">
        <v>27.681451797485401</v>
      </c>
      <c r="F318">
        <v>2.8294129371643102</v>
      </c>
      <c r="G318">
        <v>34431</v>
      </c>
      <c r="H318">
        <v>6007777280</v>
      </c>
      <c r="I318">
        <v>19155999744</v>
      </c>
      <c r="J318">
        <v>34308999168</v>
      </c>
      <c r="K318">
        <v>4.5999999999999996</v>
      </c>
      <c r="L318">
        <v>1.11703018296747</v>
      </c>
      <c r="M318">
        <v>1.90578084527998E-2</v>
      </c>
      <c r="N318">
        <v>0.61508976894876299</v>
      </c>
      <c r="O318">
        <v>6.0177069124968297</v>
      </c>
      <c r="P318">
        <v>0.69315861558412295</v>
      </c>
      <c r="Q318">
        <v>1.7910315110933399</v>
      </c>
      <c r="R318">
        <v>0.58532562932797405</v>
      </c>
      <c r="S318" t="str">
        <f>VLOOKUP(A318,StockNames!$A:$C,3,FALSE)</f>
        <v>Industrials</v>
      </c>
    </row>
    <row r="319" spans="1:19" x14ac:dyDescent="0.25">
      <c r="A319" t="s">
        <v>430</v>
      </c>
      <c r="B319">
        <v>12.6678552627563</v>
      </c>
      <c r="C319">
        <v>104855961600</v>
      </c>
      <c r="D319">
        <v>25367879680</v>
      </c>
      <c r="E319">
        <v>4.6116218566894496</v>
      </c>
      <c r="F319">
        <v>0.56406699120998405</v>
      </c>
      <c r="G319">
        <v>20641.161</v>
      </c>
      <c r="H319">
        <v>5500858880</v>
      </c>
      <c r="I319">
        <v>4830396928</v>
      </c>
      <c r="J319">
        <v>20641161216</v>
      </c>
      <c r="K319">
        <v>48.6</v>
      </c>
      <c r="L319">
        <v>0.69159053757787903</v>
      </c>
      <c r="M319">
        <v>1.9950948659870401E-2</v>
      </c>
      <c r="N319">
        <v>1.1606316691563499E-2</v>
      </c>
      <c r="O319">
        <v>9.48893386150092E-2</v>
      </c>
      <c r="P319">
        <v>1.8068246756826702E-2</v>
      </c>
      <c r="Q319">
        <v>4.2731811740668597</v>
      </c>
      <c r="R319">
        <v>4.1334144959173802</v>
      </c>
      <c r="S319" t="str">
        <f>VLOOKUP(A319,StockNames!$A:$C,3,FALSE)</f>
        <v>Financials</v>
      </c>
    </row>
    <row r="320" spans="1:19" x14ac:dyDescent="0.25">
      <c r="A320" t="s">
        <v>431</v>
      </c>
      <c r="B320">
        <v>18.3017578125</v>
      </c>
      <c r="C320">
        <v>2857758976</v>
      </c>
      <c r="D320">
        <v>2741224960</v>
      </c>
      <c r="E320">
        <v>1.4938379526138299</v>
      </c>
      <c r="F320">
        <v>0.25652399659156799</v>
      </c>
      <c r="G320">
        <v>28.158999999999899</v>
      </c>
      <c r="H320">
        <v>1835021952</v>
      </c>
      <c r="I320">
        <v>730117984</v>
      </c>
      <c r="J320">
        <v>28666000</v>
      </c>
      <c r="K320">
        <v>6.6</v>
      </c>
      <c r="L320">
        <v>1.0066683979372699</v>
      </c>
      <c r="M320">
        <v>2.5598724840434298E-2</v>
      </c>
      <c r="N320">
        <v>3.8867272210843601E-2</v>
      </c>
      <c r="O320">
        <v>0.22633908372936801</v>
      </c>
      <c r="P320">
        <v>6.0284802910352799E-2</v>
      </c>
      <c r="Q320">
        <v>3.9262147527104302E-2</v>
      </c>
      <c r="R320">
        <v>1.04251165727019</v>
      </c>
      <c r="S320" t="str">
        <f>VLOOKUP(A320,StockNames!$A:$C,3,FALSE)</f>
        <v>Consumer Discretionary</v>
      </c>
    </row>
    <row r="321" spans="1:19" x14ac:dyDescent="0.25">
      <c r="A321" t="s">
        <v>432</v>
      </c>
      <c r="B321">
        <v>12.375678062439</v>
      </c>
      <c r="C321">
        <v>170946002944</v>
      </c>
      <c r="D321">
        <v>53105999872</v>
      </c>
      <c r="E321">
        <v>3.67083692550659</v>
      </c>
      <c r="F321">
        <v>0.43859101831913</v>
      </c>
      <c r="G321">
        <v>130649</v>
      </c>
      <c r="H321">
        <v>14467000320</v>
      </c>
      <c r="I321">
        <v>22514999296</v>
      </c>
      <c r="J321">
        <v>127236997120</v>
      </c>
      <c r="K321">
        <v>9.27</v>
      </c>
      <c r="L321">
        <v>0.32820817955360299</v>
      </c>
      <c r="M321">
        <v>2.3338055022871101E-2</v>
      </c>
      <c r="N321">
        <v>4.7312946959992497E-2</v>
      </c>
      <c r="O321">
        <v>0.39599103835022598</v>
      </c>
      <c r="P321">
        <v>0.167885539033234</v>
      </c>
      <c r="Q321">
        <v>5.65121035302918</v>
      </c>
      <c r="R321">
        <v>3.2189583729903699</v>
      </c>
      <c r="S321" t="str">
        <f>VLOOKUP(A321,StockNames!$A:$C,3,FALSE)</f>
        <v>Industrials</v>
      </c>
    </row>
    <row r="322" spans="1:19" x14ac:dyDescent="0.25">
      <c r="A322" t="s">
        <v>433</v>
      </c>
      <c r="B322">
        <v>12.6666669845581</v>
      </c>
      <c r="C322">
        <v>36188000256</v>
      </c>
      <c r="D322">
        <v>22314999808</v>
      </c>
      <c r="E322">
        <v>2.3391709327697798</v>
      </c>
      <c r="F322">
        <v>0.28859900683164602</v>
      </c>
      <c r="G322">
        <v>-9258</v>
      </c>
      <c r="H322">
        <v>9539704832</v>
      </c>
      <c r="I322">
        <v>7403000064</v>
      </c>
      <c r="J322">
        <v>-10492000256</v>
      </c>
      <c r="K322">
        <v>4.09</v>
      </c>
      <c r="L322">
        <v>0.847625173542215</v>
      </c>
      <c r="M322">
        <v>1.4195756316553799E-2</v>
      </c>
      <c r="N322">
        <v>7.0562104359815706E-2</v>
      </c>
      <c r="O322">
        <v>0.57192443344004396</v>
      </c>
      <c r="P322">
        <v>0.189735943289844</v>
      </c>
      <c r="Q322">
        <v>-1.41726329397476</v>
      </c>
      <c r="R322">
        <v>1.6216894719858601</v>
      </c>
      <c r="S322" t="str">
        <f>VLOOKUP(A322,StockNames!$A:$C,3,FALSE)</f>
        <v>Consumer Staples</v>
      </c>
    </row>
    <row r="323" spans="1:19" x14ac:dyDescent="0.25">
      <c r="A323" t="s">
        <v>434</v>
      </c>
      <c r="B323">
        <v>12.2565097808838</v>
      </c>
      <c r="C323">
        <v>3856603021312</v>
      </c>
      <c r="D323">
        <v>270795997184</v>
      </c>
      <c r="E323">
        <v>5.1591000556945801</v>
      </c>
      <c r="F323">
        <v>0.61896900832653001</v>
      </c>
      <c r="G323" t="s">
        <v>105</v>
      </c>
      <c r="H323">
        <v>52488998912</v>
      </c>
      <c r="I323" t="s">
        <v>105</v>
      </c>
      <c r="J323">
        <v>776616017920</v>
      </c>
      <c r="K323">
        <v>40.25</v>
      </c>
      <c r="L323">
        <v>0.41132448145015299</v>
      </c>
      <c r="M323">
        <v>1.4386684526196901E-2</v>
      </c>
      <c r="N323">
        <v>1.53781120081125E-2</v>
      </c>
      <c r="O323">
        <v>0.12817639889924401</v>
      </c>
      <c r="P323" t="s">
        <v>105</v>
      </c>
      <c r="Q323" t="s">
        <v>105</v>
      </c>
      <c r="R323">
        <v>14.241728317319</v>
      </c>
      <c r="S323" t="str">
        <f>VLOOKUP(A323,StockNames!$A:$C,3,FALSE)</f>
        <v>Financials</v>
      </c>
    </row>
    <row r="324" spans="1:19" x14ac:dyDescent="0.25">
      <c r="A324" t="s">
        <v>435</v>
      </c>
      <c r="B324">
        <v>10.4375343322754</v>
      </c>
      <c r="C324">
        <v>65591996416</v>
      </c>
      <c r="D324">
        <v>94349459456</v>
      </c>
      <c r="E324">
        <v>65.224334716796903</v>
      </c>
      <c r="F324">
        <v>6.39672803878784</v>
      </c>
      <c r="G324">
        <v>38907.332000000002</v>
      </c>
      <c r="H324">
        <v>1446537728</v>
      </c>
      <c r="I324">
        <v>11289899008</v>
      </c>
      <c r="J324">
        <v>25544978432</v>
      </c>
      <c r="K324">
        <v>10.78</v>
      </c>
      <c r="L324">
        <v>0.85610297696992699</v>
      </c>
      <c r="M324">
        <v>1.3664761222374099E-2</v>
      </c>
      <c r="N324">
        <v>0.593388500815199</v>
      </c>
      <c r="O324">
        <v>6.05049487168802</v>
      </c>
      <c r="P324">
        <v>0.724003136046384</v>
      </c>
      <c r="Q324">
        <v>2.2626401187379002</v>
      </c>
      <c r="R324">
        <v>0.69520267306448003</v>
      </c>
      <c r="S324" t="str">
        <f>VLOOKUP(A324,StockNames!$A:$C,3,FALSE)</f>
        <v>Real Estate</v>
      </c>
    </row>
    <row r="325" spans="1:19" x14ac:dyDescent="0.25">
      <c r="A325" t="s">
        <v>436</v>
      </c>
      <c r="B325">
        <v>7.0028738975524902</v>
      </c>
      <c r="C325">
        <v>442274283520</v>
      </c>
      <c r="D325">
        <v>119092928512</v>
      </c>
      <c r="E325">
        <v>10.3543758392334</v>
      </c>
      <c r="F325">
        <v>0.70007401704788197</v>
      </c>
      <c r="G325">
        <v>96796.451435719995</v>
      </c>
      <c r="H325">
        <v>11501700096</v>
      </c>
      <c r="I325" t="s">
        <v>105</v>
      </c>
      <c r="J325">
        <v>85192892416</v>
      </c>
      <c r="K325">
        <v>0.42</v>
      </c>
      <c r="L325">
        <v>0</v>
      </c>
      <c r="M325">
        <v>0</v>
      </c>
      <c r="N325">
        <v>1.6668428977330501</v>
      </c>
      <c r="O325">
        <v>24.653275807698598</v>
      </c>
      <c r="P325" t="s">
        <v>105</v>
      </c>
      <c r="Q325" t="s">
        <v>105</v>
      </c>
      <c r="R325">
        <v>3.7136905527974799</v>
      </c>
      <c r="S325" t="str">
        <f>VLOOKUP(A325,StockNames!$A:$C,3,FALSE)</f>
        <v>Financials</v>
      </c>
    </row>
    <row r="326" spans="1:19" x14ac:dyDescent="0.25">
      <c r="A326" t="s">
        <v>437</v>
      </c>
      <c r="B326" t="s">
        <v>105</v>
      </c>
      <c r="C326" t="s">
        <v>105</v>
      </c>
      <c r="D326" t="s">
        <v>105</v>
      </c>
      <c r="E326" t="s">
        <v>105</v>
      </c>
      <c r="F326" t="s">
        <v>105</v>
      </c>
      <c r="G326" t="s">
        <v>105</v>
      </c>
      <c r="H326" t="s">
        <v>105</v>
      </c>
      <c r="I326" t="s">
        <v>105</v>
      </c>
      <c r="J326" t="s">
        <v>105</v>
      </c>
      <c r="K326" t="s">
        <v>105</v>
      </c>
      <c r="L326" t="s">
        <v>105</v>
      </c>
      <c r="M326" t="s">
        <v>105</v>
      </c>
      <c r="N326" t="s">
        <v>105</v>
      </c>
      <c r="O326" t="s">
        <v>105</v>
      </c>
      <c r="P326" t="s">
        <v>105</v>
      </c>
      <c r="Q326" t="s">
        <v>105</v>
      </c>
      <c r="R326" t="s">
        <v>105</v>
      </c>
      <c r="S326" t="str">
        <f>VLOOKUP(A326,StockNames!$A:$C,3,FALSE)</f>
        <v>Consumer Staples</v>
      </c>
    </row>
    <row r="327" spans="1:19" x14ac:dyDescent="0.25">
      <c r="A327" t="s">
        <v>438</v>
      </c>
      <c r="B327">
        <v>21.750808715820298</v>
      </c>
      <c r="C327">
        <v>4312263168</v>
      </c>
      <c r="D327">
        <v>4560078848</v>
      </c>
      <c r="E327">
        <v>6.6852059364318803</v>
      </c>
      <c r="F327">
        <v>1.3385170102119399</v>
      </c>
      <c r="G327">
        <v>479.08</v>
      </c>
      <c r="H327">
        <v>682115008</v>
      </c>
      <c r="I327">
        <v>1135419008</v>
      </c>
      <c r="J327">
        <v>212468000</v>
      </c>
      <c r="K327">
        <v>2.38</v>
      </c>
      <c r="L327">
        <v>0.58953563893958505</v>
      </c>
      <c r="M327">
        <v>3.1604880668404597E-2</v>
      </c>
      <c r="N327">
        <v>0.56240210513106703</v>
      </c>
      <c r="O327">
        <v>2.80891005732432</v>
      </c>
      <c r="P327">
        <v>0.69939330421575396</v>
      </c>
      <c r="Q327">
        <v>0.18712739394266001</v>
      </c>
      <c r="R327">
        <v>0.94565539582529601</v>
      </c>
      <c r="S327" t="str">
        <f>VLOOKUP(A327,StockNames!$A:$C,3,FALSE)</f>
        <v>Information Technology</v>
      </c>
    </row>
    <row r="328" spans="1:19" x14ac:dyDescent="0.25">
      <c r="A328" t="s">
        <v>439</v>
      </c>
      <c r="B328">
        <v>8.0555997788906097E-2</v>
      </c>
      <c r="C328">
        <v>7551191040</v>
      </c>
      <c r="D328">
        <v>12217991168</v>
      </c>
      <c r="E328">
        <v>3.5908889770507799</v>
      </c>
      <c r="F328">
        <v>2.6435001753270598E-2</v>
      </c>
      <c r="G328">
        <v>2813.7020000000002</v>
      </c>
      <c r="H328">
        <v>3402497792</v>
      </c>
      <c r="I328">
        <v>154574000</v>
      </c>
      <c r="J328">
        <v>2813691904</v>
      </c>
      <c r="K328">
        <v>27.5</v>
      </c>
      <c r="L328">
        <v>0.89679924686388102</v>
      </c>
      <c r="M328">
        <v>1.8263852001654899E-2</v>
      </c>
      <c r="N328">
        <v>9.6127279102802205E-4</v>
      </c>
      <c r="O328">
        <v>0.13057778098366499</v>
      </c>
      <c r="P328">
        <v>1.6519841898100501E-3</v>
      </c>
      <c r="Q328">
        <v>18.202879552835501</v>
      </c>
      <c r="R328">
        <v>0.61803867232915</v>
      </c>
      <c r="S328" t="str">
        <f>VLOOKUP(A328,StockNames!$A:$C,3,FALSE)</f>
        <v>Industrials</v>
      </c>
    </row>
    <row r="329" spans="1:19" x14ac:dyDescent="0.25">
      <c r="A329" t="s">
        <v>440</v>
      </c>
      <c r="B329">
        <v>16.709680557251001</v>
      </c>
      <c r="C329">
        <v>371861356544</v>
      </c>
      <c r="D329">
        <v>265694281728</v>
      </c>
      <c r="E329">
        <v>24.250585556030298</v>
      </c>
      <c r="F329">
        <v>3.72443306446075</v>
      </c>
      <c r="G329">
        <v>82036.964999999997</v>
      </c>
      <c r="H329">
        <v>10956200960</v>
      </c>
      <c r="I329">
        <v>59083008000</v>
      </c>
      <c r="J329">
        <v>74187825152</v>
      </c>
      <c r="K329">
        <v>5.04</v>
      </c>
      <c r="L329">
        <v>1.0083025589177801</v>
      </c>
      <c r="M329">
        <v>1.64936788476748E-2</v>
      </c>
      <c r="N329">
        <v>0.73897481437713297</v>
      </c>
      <c r="O329">
        <v>4.8116241182599797</v>
      </c>
      <c r="P329">
        <v>1.0699695701398</v>
      </c>
      <c r="Q329">
        <v>1.25565416628754</v>
      </c>
      <c r="R329">
        <v>1.39958358955082</v>
      </c>
      <c r="S329" t="str">
        <f>VLOOKUP(A329,StockNames!$A:$C,3,FALSE)</f>
        <v>Real Estate</v>
      </c>
    </row>
    <row r="330" spans="1:19" x14ac:dyDescent="0.25">
      <c r="A330" t="s">
        <v>441</v>
      </c>
      <c r="B330">
        <v>6.4990677833557102</v>
      </c>
      <c r="C330">
        <v>189928538112</v>
      </c>
      <c r="D330">
        <v>64513028096</v>
      </c>
      <c r="E330">
        <v>6.36395215988159</v>
      </c>
      <c r="F330">
        <v>0.39431099593639402</v>
      </c>
      <c r="G330">
        <v>11170.734</v>
      </c>
      <c r="H330">
        <v>10137259008</v>
      </c>
      <c r="I330">
        <v>9382737920</v>
      </c>
      <c r="J330">
        <v>10797328384</v>
      </c>
      <c r="K330">
        <v>16.02</v>
      </c>
      <c r="L330">
        <v>1.19607387836001</v>
      </c>
      <c r="M330">
        <v>1.8792504342876E-2</v>
      </c>
      <c r="N330">
        <v>2.46136701583267E-2</v>
      </c>
      <c r="O330">
        <v>0.39725044693393202</v>
      </c>
      <c r="P330">
        <v>5.77758709716105E-2</v>
      </c>
      <c r="Q330">
        <v>1.1507652111847499</v>
      </c>
      <c r="R330">
        <v>2.9440338442860399</v>
      </c>
      <c r="S330" t="str">
        <f>VLOOKUP(A330,StockNames!$A:$C,3,FALSE)</f>
        <v>Financials</v>
      </c>
    </row>
    <row r="331" spans="1:19" x14ac:dyDescent="0.25">
      <c r="A331" t="s">
        <v>442</v>
      </c>
      <c r="B331">
        <v>11.228604316711399</v>
      </c>
      <c r="C331">
        <v>309577744384</v>
      </c>
      <c r="D331">
        <v>88932597760</v>
      </c>
      <c r="E331">
        <v>12.415952682495099</v>
      </c>
      <c r="F331">
        <v>1.3757640272378899</v>
      </c>
      <c r="G331">
        <v>8823.9236557999993</v>
      </c>
      <c r="H331">
        <v>7162768896</v>
      </c>
      <c r="I331" t="s">
        <v>105</v>
      </c>
      <c r="J331">
        <v>7572184576</v>
      </c>
      <c r="K331">
        <v>14.64</v>
      </c>
      <c r="L331">
        <v>0.47715433756742598</v>
      </c>
      <c r="M331">
        <v>1.91765030067397E-2</v>
      </c>
      <c r="N331">
        <v>9.39729526801837E-2</v>
      </c>
      <c r="O331">
        <v>0.84808419962398196</v>
      </c>
      <c r="P331" t="s">
        <v>105</v>
      </c>
      <c r="Q331" t="s">
        <v>105</v>
      </c>
      <c r="R331">
        <v>3.4810379116490999</v>
      </c>
      <c r="S331" t="str">
        <f>VLOOKUP(A331,StockNames!$A:$C,3,FALSE)</f>
        <v>Financials</v>
      </c>
    </row>
    <row r="332" spans="1:19" x14ac:dyDescent="0.25">
      <c r="A332" t="s">
        <v>443</v>
      </c>
      <c r="B332">
        <v>2.50920605659485</v>
      </c>
      <c r="C332">
        <v>6633177088</v>
      </c>
      <c r="D332">
        <v>6602555904</v>
      </c>
      <c r="E332">
        <v>1.8422000408172601</v>
      </c>
      <c r="F332">
        <v>4.42539993673563E-2</v>
      </c>
      <c r="G332">
        <v>4678.7190000000001</v>
      </c>
      <c r="H332">
        <v>3584059904</v>
      </c>
      <c r="I332">
        <v>489165984</v>
      </c>
      <c r="J332">
        <v>4239279104</v>
      </c>
      <c r="K332">
        <v>6.29</v>
      </c>
      <c r="L332">
        <v>0</v>
      </c>
      <c r="M332">
        <v>0</v>
      </c>
      <c r="N332">
        <v>7.0356119820916196E-3</v>
      </c>
      <c r="O332">
        <v>0.29287758995504898</v>
      </c>
      <c r="P332">
        <v>2.16985270410898E-2</v>
      </c>
      <c r="Q332">
        <v>8.6663407568421604</v>
      </c>
      <c r="R332">
        <v>1.0046377773161199</v>
      </c>
      <c r="S332" t="str">
        <f>VLOOKUP(A332,StockNames!$A:$C,3,FALSE)</f>
        <v>Consumer Discretionary</v>
      </c>
    </row>
    <row r="333" spans="1:19" x14ac:dyDescent="0.25">
      <c r="A333" t="s">
        <v>444</v>
      </c>
      <c r="B333">
        <v>-1.8506380319595299</v>
      </c>
      <c r="C333">
        <v>22670508032</v>
      </c>
      <c r="D333">
        <v>3171736064</v>
      </c>
      <c r="E333">
        <v>0.93862199783325195</v>
      </c>
      <c r="F333">
        <v>-1.4556999783963E-2</v>
      </c>
      <c r="G333">
        <v>14062.134</v>
      </c>
      <c r="H333">
        <v>3379140352</v>
      </c>
      <c r="I333">
        <v>2515370112</v>
      </c>
      <c r="J333">
        <v>13962148864</v>
      </c>
      <c r="K333">
        <v>11.72</v>
      </c>
      <c r="L333">
        <v>0.53546564830534504</v>
      </c>
      <c r="M333">
        <v>1.9425042697301099E-2</v>
      </c>
      <c r="N333">
        <v>-1.24206482798319E-3</v>
      </c>
      <c r="O333">
        <v>8.0087201180311596E-2</v>
      </c>
      <c r="P333">
        <v>6.35137711503313E-2</v>
      </c>
      <c r="Q333">
        <v>5.5507333880573704</v>
      </c>
      <c r="R333">
        <v>7.1476653714399401</v>
      </c>
      <c r="S333" t="str">
        <f>VLOOKUP(A333,StockNames!$A:$C,3,FALSE)</f>
        <v>Materials</v>
      </c>
    </row>
    <row r="334" spans="1:19" x14ac:dyDescent="0.25">
      <c r="A334" t="s">
        <v>445</v>
      </c>
      <c r="B334">
        <v>12.7448177337646</v>
      </c>
      <c r="C334">
        <v>9207443456</v>
      </c>
      <c r="D334">
        <v>21429815296</v>
      </c>
      <c r="E334">
        <v>4.9481320381164604</v>
      </c>
      <c r="F334">
        <v>0.60051298141479503</v>
      </c>
      <c r="G334">
        <v>3384.239</v>
      </c>
      <c r="H334">
        <v>4330890240</v>
      </c>
      <c r="I334">
        <v>4956564992</v>
      </c>
      <c r="J334">
        <v>3384239104</v>
      </c>
      <c r="K334">
        <v>23.75</v>
      </c>
      <c r="L334">
        <v>0.74623559766279801</v>
      </c>
      <c r="M334">
        <v>2.1785368924955702E-2</v>
      </c>
      <c r="N334">
        <v>2.5284757112201899E-2</v>
      </c>
      <c r="O334">
        <v>0.208342401604904</v>
      </c>
      <c r="P334">
        <v>4.8188121821539601E-2</v>
      </c>
      <c r="Q334">
        <v>0.68277912414388497</v>
      </c>
      <c r="R334">
        <v>0.429655754322746</v>
      </c>
      <c r="S334" t="str">
        <f>VLOOKUP(A334,StockNames!$A:$C,3,FALSE)</f>
        <v>Industrials</v>
      </c>
    </row>
    <row r="335" spans="1:19" x14ac:dyDescent="0.25">
      <c r="A335" t="s">
        <v>446</v>
      </c>
      <c r="B335">
        <v>15.396065711975099</v>
      </c>
      <c r="C335">
        <v>4732756992</v>
      </c>
      <c r="D335">
        <v>15425646592</v>
      </c>
      <c r="E335">
        <v>5.27154588699341</v>
      </c>
      <c r="F335">
        <v>0.77182200551032998</v>
      </c>
      <c r="G335">
        <v>-5629.2579999999998</v>
      </c>
      <c r="H335">
        <v>2926209536</v>
      </c>
      <c r="I335">
        <v>3052692992</v>
      </c>
      <c r="J335">
        <v>-6064049152</v>
      </c>
      <c r="K335">
        <v>1.87</v>
      </c>
      <c r="L335">
        <v>0.54606842080887796</v>
      </c>
      <c r="M335">
        <v>2.75906285331028E-2</v>
      </c>
      <c r="N335">
        <v>0.41273904037985598</v>
      </c>
      <c r="O335">
        <v>2.8190084957183998</v>
      </c>
      <c r="P335">
        <v>0.55787454887967602</v>
      </c>
      <c r="Q335">
        <v>-1.98645889642086</v>
      </c>
      <c r="R335">
        <v>0.30681093098907702</v>
      </c>
      <c r="S335" t="str">
        <f>VLOOKUP(A335,StockNames!$A:$C,3,FALSE)</f>
        <v>Information Technology</v>
      </c>
    </row>
    <row r="336" spans="1:19" x14ac:dyDescent="0.25">
      <c r="A336" t="s">
        <v>447</v>
      </c>
      <c r="B336" t="s">
        <v>105</v>
      </c>
      <c r="C336" t="s">
        <v>105</v>
      </c>
      <c r="D336" t="s">
        <v>105</v>
      </c>
      <c r="E336" t="s">
        <v>105</v>
      </c>
      <c r="F336" t="s">
        <v>105</v>
      </c>
      <c r="G336" t="s">
        <v>105</v>
      </c>
      <c r="H336" t="s">
        <v>105</v>
      </c>
      <c r="I336" t="s">
        <v>105</v>
      </c>
      <c r="J336" t="s">
        <v>105</v>
      </c>
      <c r="K336" t="s">
        <v>105</v>
      </c>
      <c r="L336" t="s">
        <v>105</v>
      </c>
      <c r="M336" t="s">
        <v>105</v>
      </c>
      <c r="N336" t="s">
        <v>105</v>
      </c>
      <c r="O336" t="s">
        <v>105</v>
      </c>
      <c r="P336" t="s">
        <v>105</v>
      </c>
      <c r="Q336" t="s">
        <v>105</v>
      </c>
      <c r="R336" t="s">
        <v>105</v>
      </c>
      <c r="S336" t="str">
        <f>VLOOKUP(A336,StockNames!$A:$C,3,FALSE)</f>
        <v>Information Technology</v>
      </c>
    </row>
    <row r="337" spans="1:19" x14ac:dyDescent="0.25">
      <c r="A337" t="s">
        <v>448</v>
      </c>
      <c r="B337">
        <v>10.950568199157701</v>
      </c>
      <c r="C337">
        <v>12765983744</v>
      </c>
      <c r="D337">
        <v>7873910784</v>
      </c>
      <c r="E337">
        <v>3.6670000553131099</v>
      </c>
      <c r="F337">
        <v>0.39260400086641301</v>
      </c>
      <c r="G337">
        <v>5432.9549999999999</v>
      </c>
      <c r="H337">
        <v>2147235200</v>
      </c>
      <c r="I337">
        <v>2879704000</v>
      </c>
      <c r="J337">
        <v>6370599936</v>
      </c>
      <c r="K337">
        <v>396.2</v>
      </c>
      <c r="L337">
        <v>1.0639229164594399</v>
      </c>
      <c r="M337">
        <v>1.81399030713842E-2</v>
      </c>
      <c r="N337">
        <v>9.9092377805758006E-4</v>
      </c>
      <c r="O337">
        <v>9.2554266918554E-3</v>
      </c>
      <c r="P337">
        <v>3.3849616886238399E-3</v>
      </c>
      <c r="Q337">
        <v>2.2122412359047998</v>
      </c>
      <c r="R337">
        <v>1.6213015481380399</v>
      </c>
      <c r="S337" t="str">
        <f>VLOOKUP(A337,StockNames!$A:$C,3,FALSE)</f>
        <v>Industrials</v>
      </c>
    </row>
    <row r="338" spans="1:19" x14ac:dyDescent="0.25">
      <c r="A338" t="s">
        <v>449</v>
      </c>
      <c r="B338">
        <v>33.2065620422363</v>
      </c>
      <c r="C338">
        <v>277579005952</v>
      </c>
      <c r="D338">
        <v>256074006528</v>
      </c>
      <c r="E338">
        <v>26.9578342437744</v>
      </c>
      <c r="F338">
        <v>7.5975779294967696</v>
      </c>
      <c r="G338">
        <v>37724</v>
      </c>
      <c r="H338">
        <v>9499057152</v>
      </c>
      <c r="I338">
        <v>108259999744</v>
      </c>
      <c r="J338">
        <v>-10981000192</v>
      </c>
      <c r="K338">
        <v>3.77</v>
      </c>
      <c r="L338">
        <v>0.37657342284509598</v>
      </c>
      <c r="M338">
        <v>1.04555947738037E-2</v>
      </c>
      <c r="N338">
        <v>2.0152726603439701</v>
      </c>
      <c r="O338">
        <v>7.1506191628048796</v>
      </c>
      <c r="P338">
        <v>3.0230526666144599</v>
      </c>
      <c r="Q338">
        <v>-0.101431740420899</v>
      </c>
      <c r="R338">
        <v>1.0839796264977399</v>
      </c>
      <c r="S338" t="str">
        <f>VLOOKUP(A338,StockNames!$A:$C,3,FALSE)</f>
        <v>Information Technology</v>
      </c>
    </row>
    <row r="339" spans="1:19" x14ac:dyDescent="0.25">
      <c r="A339" t="s">
        <v>450</v>
      </c>
      <c r="B339">
        <v>5.8065261840820304</v>
      </c>
      <c r="C339">
        <v>334496989184</v>
      </c>
      <c r="D339">
        <v>325867012096</v>
      </c>
      <c r="E339">
        <v>4.0264110565185502</v>
      </c>
      <c r="F339">
        <v>0.225125007331371</v>
      </c>
      <c r="G339">
        <v>82697</v>
      </c>
      <c r="H339">
        <v>80932364288</v>
      </c>
      <c r="I339">
        <v>102171000832</v>
      </c>
      <c r="J339">
        <v>81866997760</v>
      </c>
      <c r="K339">
        <v>1.85</v>
      </c>
      <c r="L339">
        <v>0.93681817405829804</v>
      </c>
      <c r="M339">
        <v>3.7295960135690497E-2</v>
      </c>
      <c r="N339">
        <v>0.12168919315209201</v>
      </c>
      <c r="O339">
        <v>2.1764384089289499</v>
      </c>
      <c r="P339">
        <v>0.68239125348101604</v>
      </c>
      <c r="Q339">
        <v>0.801274305755447</v>
      </c>
      <c r="R339">
        <v>1.02648312583864</v>
      </c>
      <c r="S339" t="str">
        <f>VLOOKUP(A339,StockNames!$A:$C,3,FALSE)</f>
        <v>Telecommunication Services</v>
      </c>
    </row>
    <row r="340" spans="1:19" x14ac:dyDescent="0.25">
      <c r="A340" t="s">
        <v>451</v>
      </c>
      <c r="B340" t="s">
        <v>105</v>
      </c>
      <c r="C340" t="s">
        <v>105</v>
      </c>
      <c r="D340" t="s">
        <v>105</v>
      </c>
      <c r="E340" t="s">
        <v>105</v>
      </c>
      <c r="F340" t="s">
        <v>105</v>
      </c>
      <c r="G340" t="s">
        <v>105</v>
      </c>
      <c r="H340" t="s">
        <v>105</v>
      </c>
      <c r="I340" t="s">
        <v>105</v>
      </c>
      <c r="J340" t="s">
        <v>105</v>
      </c>
      <c r="K340" t="s">
        <v>105</v>
      </c>
      <c r="L340" t="s">
        <v>105</v>
      </c>
      <c r="M340" t="s">
        <v>105</v>
      </c>
      <c r="N340" t="s">
        <v>105</v>
      </c>
      <c r="O340" t="s">
        <v>105</v>
      </c>
      <c r="P340" t="s">
        <v>105</v>
      </c>
      <c r="Q340" t="s">
        <v>105</v>
      </c>
      <c r="R340" t="s">
        <v>105</v>
      </c>
      <c r="S340" t="str">
        <f>VLOOKUP(A340,StockNames!$A:$C,3,FALSE)</f>
        <v>Information Technology</v>
      </c>
    </row>
    <row r="341" spans="1:19" x14ac:dyDescent="0.25">
      <c r="A341" t="s">
        <v>452</v>
      </c>
      <c r="B341">
        <v>4.8231449127197301</v>
      </c>
      <c r="C341">
        <v>16033860608</v>
      </c>
      <c r="D341">
        <v>8454428160</v>
      </c>
      <c r="E341">
        <v>7.1247181892395002</v>
      </c>
      <c r="F341">
        <v>0.33856800198554998</v>
      </c>
      <c r="G341">
        <v>12996.715</v>
      </c>
      <c r="H341">
        <v>1186633472</v>
      </c>
      <c r="I341">
        <v>1927665024</v>
      </c>
      <c r="J341">
        <v>12897446912</v>
      </c>
      <c r="K341">
        <v>4.78</v>
      </c>
      <c r="L341">
        <v>9.8696100618813495E-2</v>
      </c>
      <c r="M341">
        <v>7.5131285238882401E-3</v>
      </c>
      <c r="N341">
        <v>7.0830125938399602E-2</v>
      </c>
      <c r="O341">
        <v>1.4905268178325299</v>
      </c>
      <c r="P341">
        <v>0.33984906641121099</v>
      </c>
      <c r="Q341">
        <v>6.6907096157387098</v>
      </c>
      <c r="R341">
        <v>1.89650444767633</v>
      </c>
      <c r="S341" t="str">
        <f>VLOOKUP(A341,StockNames!$A:$C,3,FALSE)</f>
        <v>Utilities</v>
      </c>
    </row>
    <row r="342" spans="1:19" x14ac:dyDescent="0.25">
      <c r="A342" t="s">
        <v>453</v>
      </c>
      <c r="B342">
        <v>13.412855148315399</v>
      </c>
      <c r="C342">
        <v>83960000</v>
      </c>
      <c r="D342">
        <v>5207385088</v>
      </c>
      <c r="E342">
        <v>1.6897820234298699</v>
      </c>
      <c r="F342">
        <v>0.23166600614786101</v>
      </c>
      <c r="G342">
        <v>-380.55200000000002</v>
      </c>
      <c r="H342">
        <v>3081690368</v>
      </c>
      <c r="I342">
        <v>-40936000</v>
      </c>
      <c r="J342">
        <v>-416740000</v>
      </c>
      <c r="K342">
        <v>3.88</v>
      </c>
      <c r="L342">
        <v>0.66696540955678596</v>
      </c>
      <c r="M342">
        <v>2.2536555514419101E-2</v>
      </c>
      <c r="N342">
        <v>5.9707733543263197E-2</v>
      </c>
      <c r="O342">
        <v>0.43551083078089398</v>
      </c>
      <c r="P342">
        <v>-3.42361319270182E-3</v>
      </c>
      <c r="Q342">
        <v>10.1802814148915</v>
      </c>
      <c r="R342">
        <v>1.6123255449933802E-2</v>
      </c>
      <c r="S342" t="str">
        <f>VLOOKUP(A342,StockNames!$A:$C,3,FALSE)</f>
        <v>Industrials</v>
      </c>
    </row>
    <row r="343" spans="1:19" x14ac:dyDescent="0.25">
      <c r="A343" t="s">
        <v>454</v>
      </c>
      <c r="B343">
        <v>1.7867889404296899</v>
      </c>
      <c r="C343">
        <v>29666000896</v>
      </c>
      <c r="D343">
        <v>16160000000</v>
      </c>
      <c r="E343">
        <v>5.2794418334960902</v>
      </c>
      <c r="F343">
        <v>9.5866002142429393E-2</v>
      </c>
      <c r="G343">
        <v>2839</v>
      </c>
      <c r="H343">
        <v>3060929536</v>
      </c>
      <c r="I343">
        <v>1170000000</v>
      </c>
      <c r="J343">
        <v>1482000000</v>
      </c>
      <c r="K343">
        <v>10.44</v>
      </c>
      <c r="L343">
        <v>0.91996692521002399</v>
      </c>
      <c r="M343">
        <v>2.7065451814193599E-2</v>
      </c>
      <c r="N343">
        <v>9.1825672550219697E-3</v>
      </c>
      <c r="O343">
        <v>0.50569366221226897</v>
      </c>
      <c r="P343">
        <v>3.6612719843076597E-2</v>
      </c>
      <c r="Q343">
        <v>1.2666666666666699</v>
      </c>
      <c r="R343">
        <v>1.8357673821782201</v>
      </c>
      <c r="S343" t="str">
        <f>VLOOKUP(A343,StockNames!$A:$C,3,FALSE)</f>
        <v>Consumer Discretionary</v>
      </c>
    </row>
    <row r="344" spans="1:19" x14ac:dyDescent="0.25">
      <c r="A344" t="s">
        <v>455</v>
      </c>
      <c r="B344">
        <v>9.3567581176757795</v>
      </c>
      <c r="C344">
        <v>140785991680</v>
      </c>
      <c r="D344">
        <v>86047563776</v>
      </c>
      <c r="E344">
        <v>5.9241762161254901</v>
      </c>
      <c r="F344">
        <v>0.537315994501114</v>
      </c>
      <c r="G344">
        <v>98037.070999999996</v>
      </c>
      <c r="H344">
        <v>14524815360</v>
      </c>
      <c r="I344">
        <v>25319513088</v>
      </c>
      <c r="J344">
        <v>89226035200</v>
      </c>
      <c r="K344">
        <v>7.99</v>
      </c>
      <c r="L344">
        <v>0.79081337854335199</v>
      </c>
      <c r="M344">
        <v>2.5610800065473699E-2</v>
      </c>
      <c r="N344">
        <v>6.7248560012655098E-2</v>
      </c>
      <c r="O344">
        <v>0.741448838063265</v>
      </c>
      <c r="P344">
        <v>0.21817128175674699</v>
      </c>
      <c r="Q344">
        <v>3.52400280723755</v>
      </c>
      <c r="R344">
        <v>1.63614151873603</v>
      </c>
      <c r="S344" t="str">
        <f>VLOOKUP(A344,StockNames!$A:$C,3,FALSE)</f>
        <v>Industrials</v>
      </c>
    </row>
    <row r="345" spans="1:19" x14ac:dyDescent="0.25">
      <c r="A345" t="s">
        <v>456</v>
      </c>
      <c r="B345">
        <v>9.7820186614990199</v>
      </c>
      <c r="C345">
        <v>87575740416</v>
      </c>
      <c r="D345">
        <v>64094126080</v>
      </c>
      <c r="E345">
        <v>28.799100875854499</v>
      </c>
      <c r="F345">
        <v>2.6045649647712699</v>
      </c>
      <c r="G345">
        <v>49761.478000000003</v>
      </c>
      <c r="H345">
        <v>2225560064</v>
      </c>
      <c r="I345">
        <v>8724761984</v>
      </c>
      <c r="J345">
        <v>47617945600</v>
      </c>
      <c r="K345">
        <v>11.16</v>
      </c>
      <c r="L345">
        <v>0.61885733771922602</v>
      </c>
      <c r="M345">
        <v>1.53499329815664E-2</v>
      </c>
      <c r="N345">
        <v>0.23338395741678</v>
      </c>
      <c r="O345">
        <v>2.5805645946106202</v>
      </c>
      <c r="P345">
        <v>0.35127658631985098</v>
      </c>
      <c r="Q345">
        <v>5.4577930821866198</v>
      </c>
      <c r="R345">
        <v>1.36636140894863</v>
      </c>
      <c r="S345" t="str">
        <f>VLOOKUP(A345,StockNames!$A:$C,3,FALSE)</f>
        <v>Real Estate</v>
      </c>
    </row>
    <row r="346" spans="1:19" x14ac:dyDescent="0.25">
      <c r="A346" t="s">
        <v>457</v>
      </c>
      <c r="B346">
        <v>0.68791997432708696</v>
      </c>
      <c r="C346">
        <v>267635998720</v>
      </c>
      <c r="D346">
        <v>304050012160</v>
      </c>
      <c r="E346">
        <v>9.9369239807128906</v>
      </c>
      <c r="F346">
        <v>7.6694002375006703E-2</v>
      </c>
      <c r="G346">
        <v>34010</v>
      </c>
      <c r="H346">
        <v>30598000640</v>
      </c>
      <c r="I346">
        <v>81424998400</v>
      </c>
      <c r="J346">
        <v>33713000448</v>
      </c>
      <c r="K346">
        <v>19.559999999999999</v>
      </c>
      <c r="L346">
        <v>0.70370317211828304</v>
      </c>
      <c r="M346">
        <v>2.6354839246141699E-2</v>
      </c>
      <c r="N346">
        <v>3.9209612666158801E-3</v>
      </c>
      <c r="O346">
        <v>0.508022698400455</v>
      </c>
      <c r="P346">
        <v>0.13604915044812099</v>
      </c>
      <c r="Q346">
        <v>0.41403747142106201</v>
      </c>
      <c r="R346">
        <v>0.88023676374386095</v>
      </c>
      <c r="S346" t="str">
        <f>VLOOKUP(A346,StockNames!$A:$C,3,FALSE)</f>
        <v>Telecommunication Services</v>
      </c>
    </row>
    <row r="347" spans="1:19" x14ac:dyDescent="0.25">
      <c r="A347" t="s">
        <v>458</v>
      </c>
      <c r="B347">
        <v>-0.49608498811721802</v>
      </c>
      <c r="C347">
        <v>1351596032</v>
      </c>
      <c r="D347">
        <v>4549167104</v>
      </c>
      <c r="E347">
        <v>8.5144815444946307</v>
      </c>
      <c r="F347">
        <v>-3.3786007203161703E-2</v>
      </c>
      <c r="G347">
        <v>-1364.643</v>
      </c>
      <c r="H347">
        <v>534285792</v>
      </c>
      <c r="I347" t="s">
        <v>105</v>
      </c>
      <c r="J347">
        <v>-1299537024</v>
      </c>
      <c r="K347">
        <v>5.21</v>
      </c>
      <c r="L347">
        <v>0.31603567544767103</v>
      </c>
      <c r="M347">
        <v>1.25731162653888E-2</v>
      </c>
      <c r="N347">
        <v>-6.4848382347719204E-3</v>
      </c>
      <c r="O347">
        <v>1.63425749414484</v>
      </c>
      <c r="P347" t="s">
        <v>105</v>
      </c>
      <c r="Q347" t="s">
        <v>105</v>
      </c>
      <c r="R347">
        <v>0.29710845987863699</v>
      </c>
      <c r="S347" t="str">
        <f>VLOOKUP(A347,StockNames!$A:$C,3,FALSE)</f>
        <v>Information Technology</v>
      </c>
    </row>
    <row r="348" spans="1:19" x14ac:dyDescent="0.25">
      <c r="A348" t="s">
        <v>459</v>
      </c>
      <c r="B348">
        <v>7.4946007728576696</v>
      </c>
      <c r="C348">
        <v>15926200320</v>
      </c>
      <c r="D348">
        <v>14379799552</v>
      </c>
      <c r="E348">
        <v>15.995327949523899</v>
      </c>
      <c r="F348">
        <v>1.0864009857177701</v>
      </c>
      <c r="G348">
        <v>10287.4</v>
      </c>
      <c r="H348">
        <v>899000000</v>
      </c>
      <c r="I348">
        <v>1660099968</v>
      </c>
      <c r="J348">
        <v>9344900096</v>
      </c>
      <c r="K348">
        <v>12.42</v>
      </c>
      <c r="L348">
        <v>1.05199578156344</v>
      </c>
      <c r="M348">
        <v>3.2298704954545003E-2</v>
      </c>
      <c r="N348">
        <v>8.7471899011092605E-2</v>
      </c>
      <c r="O348">
        <v>1.2878685949697199</v>
      </c>
      <c r="P348">
        <v>0.148680000364456</v>
      </c>
      <c r="Q348">
        <v>5.6291188941219197</v>
      </c>
      <c r="R348">
        <v>1.10753980000959</v>
      </c>
      <c r="S348" t="str">
        <f>VLOOKUP(A348,StockNames!$A:$C,3,FALSE)</f>
        <v>Consumer Discretionary</v>
      </c>
    </row>
    <row r="349" spans="1:19" x14ac:dyDescent="0.25">
      <c r="A349" t="s">
        <v>460</v>
      </c>
      <c r="B349">
        <v>73.405174255371094</v>
      </c>
      <c r="C349">
        <v>90649000</v>
      </c>
      <c r="D349">
        <v>229172992</v>
      </c>
      <c r="E349">
        <v>0.172510996460915</v>
      </c>
      <c r="F349">
        <v>0.11721700057387401</v>
      </c>
      <c r="G349">
        <v>-223.24700000000001</v>
      </c>
      <c r="H349">
        <v>1328453376</v>
      </c>
      <c r="I349">
        <v>179646000</v>
      </c>
      <c r="J349">
        <v>-221892000</v>
      </c>
      <c r="K349">
        <v>4.58</v>
      </c>
      <c r="L349">
        <v>0.13426769526791099</v>
      </c>
      <c r="M349">
        <v>8.9475245883198704E-3</v>
      </c>
      <c r="N349">
        <v>2.5593231566348001E-2</v>
      </c>
      <c r="O349">
        <v>3.7666156432514197E-2</v>
      </c>
      <c r="P349">
        <v>2.9526078682993801E-2</v>
      </c>
      <c r="Q349">
        <v>-1.23516248622291</v>
      </c>
      <c r="R349">
        <v>0.39554835501733099</v>
      </c>
      <c r="S349" t="str">
        <f>VLOOKUP(A349,StockNames!$A:$C,3,FALSE)</f>
        <v>Information Technology</v>
      </c>
    </row>
    <row r="350" spans="1:19" x14ac:dyDescent="0.25">
      <c r="A350" t="s">
        <v>461</v>
      </c>
      <c r="B350">
        <v>14.0519914627075</v>
      </c>
      <c r="C350">
        <v>68694999040</v>
      </c>
      <c r="D350">
        <v>19940999168</v>
      </c>
      <c r="E350">
        <v>2.58315205574036</v>
      </c>
      <c r="F350">
        <v>0.291550993919373</v>
      </c>
      <c r="G350">
        <v>37232</v>
      </c>
      <c r="H350">
        <v>7719638016</v>
      </c>
      <c r="I350">
        <v>14095000064</v>
      </c>
      <c r="J350">
        <v>33968001024</v>
      </c>
      <c r="K350">
        <v>7.14</v>
      </c>
      <c r="L350">
        <v>1.1239855097996401</v>
      </c>
      <c r="M350">
        <v>2.5025663810321501E-2</v>
      </c>
      <c r="N350">
        <v>4.0833472537727303E-2</v>
      </c>
      <c r="O350">
        <v>0.361786002204532</v>
      </c>
      <c r="P350">
        <v>0.25572291177933498</v>
      </c>
      <c r="Q350">
        <v>2.40993266192014</v>
      </c>
      <c r="R350">
        <v>3.44491258744132</v>
      </c>
      <c r="S350" t="str">
        <f>VLOOKUP(A350,StockNames!$A:$C,3,FALSE)</f>
        <v>Telecommunication Services</v>
      </c>
    </row>
    <row r="351" spans="1:19" x14ac:dyDescent="0.25">
      <c r="A351" t="s">
        <v>462</v>
      </c>
      <c r="B351">
        <v>43.866809844970703</v>
      </c>
      <c r="C351">
        <v>1238018048</v>
      </c>
      <c r="D351">
        <v>5640023040</v>
      </c>
      <c r="E351">
        <v>3.04583811759949</v>
      </c>
      <c r="F351">
        <v>1.12755300849676</v>
      </c>
      <c r="G351">
        <v>-2204.7040000000002</v>
      </c>
      <c r="H351">
        <v>1851714816</v>
      </c>
      <c r="I351">
        <v>2457439936</v>
      </c>
      <c r="J351">
        <v>-2204704000</v>
      </c>
      <c r="K351">
        <v>3.66</v>
      </c>
      <c r="L351">
        <v>0.91822068378618504</v>
      </c>
      <c r="M351">
        <v>3.1383741528178202E-2</v>
      </c>
      <c r="N351">
        <v>0.30807459248545399</v>
      </c>
      <c r="O351">
        <v>0.832196206994396</v>
      </c>
      <c r="P351">
        <v>0.36260005543158103</v>
      </c>
      <c r="Q351">
        <v>-0.89715478604478904</v>
      </c>
      <c r="R351">
        <v>0.21950584939454401</v>
      </c>
      <c r="S351" t="str">
        <f>VLOOKUP(A351,StockNames!$A:$C,3,FALSE)</f>
        <v>Financials</v>
      </c>
    </row>
    <row r="352" spans="1:19" x14ac:dyDescent="0.25">
      <c r="A352" t="s">
        <v>463</v>
      </c>
      <c r="B352">
        <v>10.5514278411865</v>
      </c>
      <c r="C352">
        <v>80860733440</v>
      </c>
      <c r="D352">
        <v>13677142016</v>
      </c>
      <c r="E352">
        <v>5.8350309550781203</v>
      </c>
      <c r="F352">
        <v>0.54240485340404498</v>
      </c>
      <c r="G352">
        <v>12007.644</v>
      </c>
      <c r="H352">
        <v>2343970815.3942199</v>
      </c>
      <c r="I352">
        <v>3058276992</v>
      </c>
      <c r="J352">
        <v>11221772288</v>
      </c>
      <c r="K352">
        <v>6.08</v>
      </c>
      <c r="L352">
        <v>0.35164505788109002</v>
      </c>
      <c r="M352">
        <v>8.9515956727601494E-3</v>
      </c>
      <c r="N352">
        <v>8.9211324573033698E-2</v>
      </c>
      <c r="O352">
        <v>0.95970903866416502</v>
      </c>
      <c r="P352">
        <v>0.214595530410783</v>
      </c>
      <c r="Q352">
        <v>3.6693119417745699</v>
      </c>
      <c r="R352">
        <v>5.9121074669990499</v>
      </c>
      <c r="S352" t="str">
        <f>VLOOKUP(A352,StockNames!$A:$C,3,FALSE)</f>
        <v>Real Estate</v>
      </c>
    </row>
    <row r="353" spans="1:19" x14ac:dyDescent="0.25">
      <c r="A353" t="s">
        <v>464</v>
      </c>
      <c r="B353">
        <v>11.291876792907701</v>
      </c>
      <c r="C353">
        <v>4329883648</v>
      </c>
      <c r="D353">
        <v>8027301888</v>
      </c>
      <c r="E353">
        <v>6.5059452056884801</v>
      </c>
      <c r="F353">
        <v>0.74519801139831499</v>
      </c>
      <c r="G353">
        <v>-3273.0244940100001</v>
      </c>
      <c r="H353">
        <v>1233841024</v>
      </c>
      <c r="I353">
        <v>755953696</v>
      </c>
      <c r="J353">
        <v>-3202544896</v>
      </c>
      <c r="K353">
        <v>22.2</v>
      </c>
      <c r="L353">
        <v>1.08174052003148</v>
      </c>
      <c r="M353">
        <v>2.9711384353490401E-2</v>
      </c>
      <c r="N353">
        <v>3.3567477990915098E-2</v>
      </c>
      <c r="O353">
        <v>0.29306059485083202</v>
      </c>
      <c r="P353">
        <v>2.7598346703383798E-2</v>
      </c>
      <c r="Q353">
        <v>-4.2364299730866097</v>
      </c>
      <c r="R353">
        <v>0.53939464447858099</v>
      </c>
      <c r="S353" t="str">
        <f>VLOOKUP(A353,StockNames!$A:$C,3,FALSE)</f>
        <v>Consumer Discretionary</v>
      </c>
    </row>
    <row r="354" spans="1:19" x14ac:dyDescent="0.25">
      <c r="A354" t="s">
        <v>465</v>
      </c>
      <c r="B354">
        <v>14.243695259094199</v>
      </c>
      <c r="C354">
        <v>210811879424</v>
      </c>
      <c r="D354">
        <v>57634684928</v>
      </c>
      <c r="E354">
        <v>17.016330718994102</v>
      </c>
      <c r="F354">
        <v>2.3240009546279898</v>
      </c>
      <c r="G354">
        <v>98209.925000000003</v>
      </c>
      <c r="H354">
        <v>3387022080</v>
      </c>
      <c r="I354">
        <v>18344058880</v>
      </c>
      <c r="J354">
        <v>59097812992</v>
      </c>
      <c r="K354">
        <v>4.71</v>
      </c>
      <c r="L354">
        <v>1.3530334557327699</v>
      </c>
      <c r="M354">
        <v>3.0045793338543601E-2</v>
      </c>
      <c r="N354">
        <v>0.49341846170445602</v>
      </c>
      <c r="O354">
        <v>3.6128090698501301</v>
      </c>
      <c r="P354">
        <v>1.1498834601032599</v>
      </c>
      <c r="Q354">
        <v>3.2216323213197202</v>
      </c>
      <c r="R354">
        <v>3.6577258934850798</v>
      </c>
      <c r="S354" t="str">
        <f>VLOOKUP(A354,StockNames!$A:$C,3,FALSE)</f>
        <v>Real Estate</v>
      </c>
    </row>
    <row r="355" spans="1:19" x14ac:dyDescent="0.25">
      <c r="A355" t="s">
        <v>466</v>
      </c>
      <c r="B355">
        <v>12.864524841308601</v>
      </c>
      <c r="C355">
        <v>155600666624</v>
      </c>
      <c r="D355">
        <v>32852097024</v>
      </c>
      <c r="E355">
        <v>3.07734203338623</v>
      </c>
      <c r="F355">
        <v>0.37267599999904599</v>
      </c>
      <c r="G355">
        <v>79512.535999999993</v>
      </c>
      <c r="H355">
        <v>10675477504</v>
      </c>
      <c r="I355">
        <v>10127645696</v>
      </c>
      <c r="J355">
        <v>45920919552</v>
      </c>
      <c r="K355">
        <v>0.46500000000000002</v>
      </c>
      <c r="L355">
        <v>0.25606427126007097</v>
      </c>
      <c r="M355">
        <v>2.81830063884051E-2</v>
      </c>
      <c r="N355">
        <v>0.80145376343880903</v>
      </c>
      <c r="O355">
        <v>6.61793985674458</v>
      </c>
      <c r="P355">
        <v>2.0401461531685201</v>
      </c>
      <c r="Q355">
        <v>4.5342146566340498</v>
      </c>
      <c r="R355">
        <v>4.7363998258718896</v>
      </c>
      <c r="S355" t="str">
        <f>VLOOKUP(A355,StockNames!$A:$C,3,FALSE)</f>
        <v>Real Estate</v>
      </c>
    </row>
    <row r="356" spans="1:19" x14ac:dyDescent="0.25">
      <c r="A356" t="s">
        <v>467</v>
      </c>
      <c r="B356" t="s">
        <v>105</v>
      </c>
      <c r="C356" t="s">
        <v>105</v>
      </c>
      <c r="D356" t="s">
        <v>105</v>
      </c>
      <c r="E356" t="s">
        <v>105</v>
      </c>
      <c r="F356" t="s">
        <v>105</v>
      </c>
      <c r="G356" t="s">
        <v>105</v>
      </c>
      <c r="H356" t="s">
        <v>105</v>
      </c>
      <c r="I356" t="s">
        <v>105</v>
      </c>
      <c r="J356" t="s">
        <v>105</v>
      </c>
      <c r="K356" t="s">
        <v>105</v>
      </c>
      <c r="L356" t="s">
        <v>105</v>
      </c>
      <c r="M356" t="s">
        <v>105</v>
      </c>
      <c r="N356" t="s">
        <v>105</v>
      </c>
      <c r="O356" t="s">
        <v>105</v>
      </c>
      <c r="P356" t="s">
        <v>105</v>
      </c>
      <c r="Q356" t="s">
        <v>105</v>
      </c>
      <c r="R356" t="s">
        <v>105</v>
      </c>
      <c r="S356" t="str">
        <f>VLOOKUP(A356,StockNames!$A:$C,3,FALSE)</f>
        <v>Consumer Staples</v>
      </c>
    </row>
    <row r="357" spans="1:19" x14ac:dyDescent="0.25">
      <c r="A357" t="s">
        <v>468</v>
      </c>
      <c r="B357">
        <v>10.9526720046997</v>
      </c>
      <c r="C357">
        <v>18863704064</v>
      </c>
      <c r="D357">
        <v>137866985472</v>
      </c>
      <c r="E357">
        <v>21.8296813964844</v>
      </c>
      <c r="F357">
        <v>2.2724539637565599</v>
      </c>
      <c r="G357">
        <v>-18784.266103000002</v>
      </c>
      <c r="H357">
        <v>6315574784</v>
      </c>
      <c r="I357">
        <v>14790986752</v>
      </c>
      <c r="J357">
        <v>-19768182784</v>
      </c>
      <c r="K357">
        <v>3.95</v>
      </c>
      <c r="L357">
        <v>0.83597789963815305</v>
      </c>
      <c r="M357">
        <v>2.6880778534119101E-2</v>
      </c>
      <c r="N357">
        <v>0.57530480095102798</v>
      </c>
      <c r="O357">
        <v>5.52650161936314</v>
      </c>
      <c r="P357">
        <v>0.59290825550339099</v>
      </c>
      <c r="Q357">
        <v>-1.3365019599741701</v>
      </c>
      <c r="R357">
        <v>0.136825390062881</v>
      </c>
      <c r="S357" t="str">
        <f>VLOOKUP(A357,StockNames!$A:$C,3,FALSE)</f>
        <v>Real Estate</v>
      </c>
    </row>
    <row r="358" spans="1:19" x14ac:dyDescent="0.25">
      <c r="A358" t="s">
        <v>469</v>
      </c>
      <c r="B358">
        <v>11.495079040527299</v>
      </c>
      <c r="C358">
        <v>54054014976</v>
      </c>
      <c r="D358">
        <v>7694672896</v>
      </c>
      <c r="E358">
        <v>3.1416280269622798</v>
      </c>
      <c r="F358">
        <v>0.33190301060676602</v>
      </c>
      <c r="G358">
        <v>4981.683</v>
      </c>
      <c r="H358">
        <v>2449263104</v>
      </c>
      <c r="I358">
        <v>2001196992</v>
      </c>
      <c r="J358">
        <v>4203186944</v>
      </c>
      <c r="K358">
        <v>15.48</v>
      </c>
      <c r="L358">
        <v>0.36751032881205098</v>
      </c>
      <c r="M358">
        <v>1.38902316889287E-2</v>
      </c>
      <c r="N358">
        <v>2.1440762959093401E-2</v>
      </c>
      <c r="O358">
        <v>0.202947546961388</v>
      </c>
      <c r="P358">
        <v>5.2781701678289702E-2</v>
      </c>
      <c r="Q358">
        <v>2.1003364290485602</v>
      </c>
      <c r="R358">
        <v>7.0248619670498904</v>
      </c>
      <c r="S358" t="str">
        <f>VLOOKUP(A358,StockNames!$A:$C,3,FALSE)</f>
        <v>Real Estate</v>
      </c>
    </row>
    <row r="359" spans="1:19" x14ac:dyDescent="0.25">
      <c r="A359" t="s">
        <v>470</v>
      </c>
      <c r="B359">
        <v>6.4108319282531703</v>
      </c>
      <c r="C359">
        <v>140230590464</v>
      </c>
      <c r="D359">
        <v>75213815808</v>
      </c>
      <c r="E359">
        <v>15.644570350646999</v>
      </c>
      <c r="F359">
        <v>0.96987199783325195</v>
      </c>
      <c r="G359">
        <v>101069.24400000001</v>
      </c>
      <c r="H359">
        <v>4807663104</v>
      </c>
      <c r="I359">
        <v>22293538816</v>
      </c>
      <c r="J359">
        <v>95541182464</v>
      </c>
      <c r="K359">
        <v>12.6</v>
      </c>
      <c r="L359" t="s">
        <v>105</v>
      </c>
      <c r="M359" t="s">
        <v>105</v>
      </c>
      <c r="N359">
        <v>7.6973968082004102E-2</v>
      </c>
      <c r="O359">
        <v>1.2416325675116699</v>
      </c>
      <c r="P359">
        <v>0.36802194478822098</v>
      </c>
      <c r="Q359">
        <v>4.2855996642143896</v>
      </c>
      <c r="R359">
        <v>1.8644259562893299</v>
      </c>
      <c r="S359" t="str">
        <f>VLOOKUP(A359,StockNames!$A:$C,3,FALSE)</f>
        <v>Utilities</v>
      </c>
    </row>
    <row r="360" spans="1:19" x14ac:dyDescent="0.25">
      <c r="A360" t="s">
        <v>471</v>
      </c>
      <c r="B360">
        <v>10.508436203002899</v>
      </c>
      <c r="C360">
        <v>1032908992</v>
      </c>
      <c r="D360">
        <v>5639043072</v>
      </c>
      <c r="E360">
        <v>2.8195219039917001</v>
      </c>
      <c r="F360">
        <v>0.276688992977142</v>
      </c>
      <c r="G360">
        <v>-3246.5459999999998</v>
      </c>
      <c r="H360">
        <v>2000000000</v>
      </c>
      <c r="I360">
        <v>536353984</v>
      </c>
      <c r="J360">
        <v>-3246545920</v>
      </c>
      <c r="K360">
        <v>1.89</v>
      </c>
      <c r="L360">
        <v>0</v>
      </c>
      <c r="M360">
        <v>0</v>
      </c>
      <c r="N360">
        <v>0.14639629258049799</v>
      </c>
      <c r="O360">
        <v>1.49181053121254</v>
      </c>
      <c r="P360">
        <v>0.14189271022783401</v>
      </c>
      <c r="Q360">
        <v>-6.0529911529472296</v>
      </c>
      <c r="R360">
        <v>0.183170970466388</v>
      </c>
      <c r="S360" t="str">
        <f>VLOOKUP(A360,StockNames!$A:$C,3,FALSE)</f>
        <v>Consumer Discretionary</v>
      </c>
    </row>
    <row r="361" spans="1:19" x14ac:dyDescent="0.25">
      <c r="A361" t="s">
        <v>472</v>
      </c>
      <c r="B361" t="s">
        <v>105</v>
      </c>
      <c r="C361" t="s">
        <v>105</v>
      </c>
      <c r="D361" t="s">
        <v>105</v>
      </c>
      <c r="E361" t="s">
        <v>105</v>
      </c>
      <c r="F361" t="s">
        <v>105</v>
      </c>
      <c r="G361" t="s">
        <v>105</v>
      </c>
      <c r="H361" t="s">
        <v>105</v>
      </c>
      <c r="I361" t="s">
        <v>105</v>
      </c>
      <c r="J361" t="s">
        <v>105</v>
      </c>
      <c r="K361" t="s">
        <v>105</v>
      </c>
      <c r="L361" t="s">
        <v>105</v>
      </c>
      <c r="M361" t="s">
        <v>105</v>
      </c>
      <c r="N361" t="s">
        <v>105</v>
      </c>
      <c r="O361" t="s">
        <v>105</v>
      </c>
      <c r="P361" t="s">
        <v>105</v>
      </c>
      <c r="Q361" t="s">
        <v>105</v>
      </c>
      <c r="R361" t="s">
        <v>105</v>
      </c>
      <c r="S361" t="str">
        <f>VLOOKUP(A361,StockNames!$A:$C,3,FALSE)</f>
        <v>Real Estate</v>
      </c>
    </row>
    <row r="362" spans="1:19" x14ac:dyDescent="0.25">
      <c r="A362" t="s">
        <v>473</v>
      </c>
      <c r="B362">
        <v>5.1253080368042001</v>
      </c>
      <c r="C362">
        <v>464171008</v>
      </c>
      <c r="D362">
        <v>401603008</v>
      </c>
      <c r="E362">
        <v>0.275624990463257</v>
      </c>
      <c r="F362">
        <v>1.32289996836334E-2</v>
      </c>
      <c r="G362">
        <v>128.33500000000001</v>
      </c>
      <c r="H362">
        <v>1457063040</v>
      </c>
      <c r="I362">
        <v>91727000</v>
      </c>
      <c r="J362">
        <v>90486000</v>
      </c>
      <c r="K362">
        <v>6.14</v>
      </c>
      <c r="L362">
        <v>0.68918708523475203</v>
      </c>
      <c r="M362">
        <v>1.4736859256466501E-2</v>
      </c>
      <c r="N362">
        <v>2.1545602090608101E-3</v>
      </c>
      <c r="O362">
        <v>4.4890063593364303E-2</v>
      </c>
      <c r="P362">
        <v>1.02529885048966E-2</v>
      </c>
      <c r="Q362">
        <v>0.98647072290601501</v>
      </c>
      <c r="R362">
        <v>1.15579564583341</v>
      </c>
      <c r="S362" t="str">
        <f>VLOOKUP(A362,StockNames!$A:$C,3,FALSE)</f>
        <v>Health Care</v>
      </c>
    </row>
    <row r="363" spans="1:19" x14ac:dyDescent="0.25">
      <c r="A363" t="s">
        <v>474</v>
      </c>
      <c r="B363">
        <v>2.27213406562805</v>
      </c>
      <c r="C363">
        <v>1005989986304</v>
      </c>
      <c r="D363">
        <v>1200763961344</v>
      </c>
      <c r="E363">
        <v>6.5607991218566903</v>
      </c>
      <c r="F363">
        <v>0.157789997756481</v>
      </c>
      <c r="G363">
        <v>523440</v>
      </c>
      <c r="H363">
        <v>183020994560</v>
      </c>
      <c r="I363">
        <v>306625990656</v>
      </c>
      <c r="J363">
        <v>332600999936</v>
      </c>
      <c r="K363">
        <v>4.96</v>
      </c>
      <c r="L363">
        <v>0.29386391320428701</v>
      </c>
      <c r="M363">
        <v>7.6200057585580003E-3</v>
      </c>
      <c r="N363">
        <v>3.1812499547677599E-2</v>
      </c>
      <c r="O363">
        <v>1.3227417584388499</v>
      </c>
      <c r="P363">
        <v>0.33777392961512498</v>
      </c>
      <c r="Q363">
        <v>1.0847123533932299</v>
      </c>
      <c r="R363">
        <v>0.83779162157565801</v>
      </c>
      <c r="S363" t="str">
        <f>VLOOKUP(A363,StockNames!$A:$C,3,FALSE)</f>
        <v>Energy</v>
      </c>
    </row>
    <row r="364" spans="1:19" x14ac:dyDescent="0.25">
      <c r="A364" t="s">
        <v>475</v>
      </c>
      <c r="B364">
        <v>9.7286396026611293</v>
      </c>
      <c r="C364">
        <v>14023700480</v>
      </c>
      <c r="D364">
        <v>19426699264</v>
      </c>
      <c r="E364">
        <v>9.0230836868286097</v>
      </c>
      <c r="F364">
        <v>0.83976101875305198</v>
      </c>
      <c r="G364">
        <v>5936.7</v>
      </c>
      <c r="H364">
        <v>2152999936</v>
      </c>
      <c r="I364">
        <v>3178999936</v>
      </c>
      <c r="J364">
        <v>1964899968</v>
      </c>
      <c r="K364">
        <v>4.8499999999999996</v>
      </c>
      <c r="L364">
        <v>0.50284263763205606</v>
      </c>
      <c r="M364">
        <v>2.2433604818228502E-2</v>
      </c>
      <c r="N364">
        <v>0.173146601804753</v>
      </c>
      <c r="O364">
        <v>1.86042962615023</v>
      </c>
      <c r="P364">
        <v>0.30444196523845102</v>
      </c>
      <c r="Q364">
        <v>0.61808745126064701</v>
      </c>
      <c r="R364">
        <v>0.72187767409297399</v>
      </c>
      <c r="S364" t="str">
        <f>VLOOKUP(A364,StockNames!$A:$C,3,FALSE)</f>
        <v>Financials</v>
      </c>
    </row>
    <row r="365" spans="1:19" x14ac:dyDescent="0.25">
      <c r="A365" t="s">
        <v>476</v>
      </c>
      <c r="B365">
        <v>-5.0742912292480504</v>
      </c>
      <c r="C365">
        <v>15120687104</v>
      </c>
      <c r="D365">
        <v>9109784576</v>
      </c>
      <c r="E365">
        <v>5.4313430786132804</v>
      </c>
      <c r="F365">
        <v>-0.30773963394510701</v>
      </c>
      <c r="G365">
        <v>7196.0039999999999</v>
      </c>
      <c r="H365">
        <v>1677261952</v>
      </c>
      <c r="I365">
        <v>61605024</v>
      </c>
      <c r="J365">
        <v>3510915072</v>
      </c>
      <c r="K365">
        <v>18.2</v>
      </c>
      <c r="L365">
        <v>0.54646452205195795</v>
      </c>
      <c r="M365">
        <v>2.1476456269492999E-2</v>
      </c>
      <c r="N365">
        <v>-1.6908771095885001E-2</v>
      </c>
      <c r="O365">
        <v>0.29842544387985098</v>
      </c>
      <c r="P365">
        <v>2.0181049397842302E-3</v>
      </c>
      <c r="Q365">
        <v>56.990726470620302</v>
      </c>
      <c r="R365">
        <v>1.6598292723448</v>
      </c>
      <c r="S365" t="str">
        <f>VLOOKUP(A365,StockNames!$A:$C,3,FALSE)</f>
        <v>Information Technology</v>
      </c>
    </row>
    <row r="366" spans="1:19" x14ac:dyDescent="0.25">
      <c r="A366" t="s">
        <v>477</v>
      </c>
      <c r="B366">
        <v>24.8412761688232</v>
      </c>
      <c r="C366">
        <v>2820585984</v>
      </c>
      <c r="D366">
        <v>7274682880</v>
      </c>
      <c r="E366">
        <v>2.92479300498962</v>
      </c>
      <c r="F366">
        <v>0.67332598567009005</v>
      </c>
      <c r="G366">
        <v>1302.9929999999999</v>
      </c>
      <c r="H366">
        <v>2487247104</v>
      </c>
      <c r="I366">
        <v>1891922944</v>
      </c>
      <c r="J366">
        <v>1249419008</v>
      </c>
      <c r="K366">
        <v>11.06</v>
      </c>
      <c r="L366">
        <v>0.80269163606960903</v>
      </c>
      <c r="M366">
        <v>2.40308930109225E-2</v>
      </c>
      <c r="N366">
        <v>6.0879383876138303E-2</v>
      </c>
      <c r="O366">
        <v>0.26444783046922399</v>
      </c>
      <c r="P366">
        <v>6.8774804204058598E-2</v>
      </c>
      <c r="Q366">
        <v>0.66039635068773705</v>
      </c>
      <c r="R366">
        <v>0.38772631474487002</v>
      </c>
      <c r="S366" t="str">
        <f>VLOOKUP(A366,StockNames!$A:$C,3,FALSE)</f>
        <v>Health Care</v>
      </c>
    </row>
    <row r="367" spans="1:19" x14ac:dyDescent="0.25">
      <c r="A367" t="s">
        <v>478</v>
      </c>
      <c r="B367">
        <v>25.550613403320298</v>
      </c>
      <c r="C367">
        <v>11998808064</v>
      </c>
      <c r="D367">
        <v>18237210624</v>
      </c>
      <c r="E367">
        <v>4.5392608642578098</v>
      </c>
      <c r="F367">
        <v>1.0095680058002501</v>
      </c>
      <c r="G367">
        <v>5430.8969999999999</v>
      </c>
      <c r="H367">
        <v>4017660672</v>
      </c>
      <c r="I367">
        <v>5130851072</v>
      </c>
      <c r="J367">
        <v>5361915904</v>
      </c>
      <c r="K367">
        <v>13.3</v>
      </c>
      <c r="L367">
        <v>0.29435978526185103</v>
      </c>
      <c r="M367">
        <v>8.7097070526863402E-3</v>
      </c>
      <c r="N367">
        <v>7.5907368857161706E-2</v>
      </c>
      <c r="O367">
        <v>0.34129780934269199</v>
      </c>
      <c r="P367">
        <v>9.6020612086512497E-2</v>
      </c>
      <c r="Q367">
        <v>1.04503440633094</v>
      </c>
      <c r="R367">
        <v>0.65793000428528703</v>
      </c>
      <c r="S367" t="str">
        <f>VLOOKUP(A367,StockNames!$A:$C,3,FALSE)</f>
        <v>Consumer Discretionary</v>
      </c>
    </row>
    <row r="368" spans="1:19" x14ac:dyDescent="0.25">
      <c r="A368" t="s">
        <v>479</v>
      </c>
      <c r="B368">
        <v>10.9069910049438</v>
      </c>
      <c r="C368">
        <v>115004997632</v>
      </c>
      <c r="D368">
        <v>253162995712</v>
      </c>
      <c r="E368">
        <v>168.39627075195301</v>
      </c>
      <c r="F368">
        <v>17.341510772705099</v>
      </c>
      <c r="G368">
        <v>126090</v>
      </c>
      <c r="H368">
        <v>1503376512</v>
      </c>
      <c r="I368">
        <v>41178998784</v>
      </c>
      <c r="J368">
        <v>73159000064</v>
      </c>
      <c r="K368">
        <v>36.65</v>
      </c>
      <c r="L368">
        <v>0.63335422270181196</v>
      </c>
      <c r="M368">
        <v>2.4531913215147898E-2</v>
      </c>
      <c r="N368">
        <v>0.47316536896876099</v>
      </c>
      <c r="O368">
        <v>4.5947140723588804</v>
      </c>
      <c r="P368">
        <v>0.74736550598485496</v>
      </c>
      <c r="Q368">
        <v>1.77660949086566</v>
      </c>
      <c r="R368">
        <v>0.454272542116821</v>
      </c>
      <c r="S368" t="str">
        <f>VLOOKUP(A368,StockNames!$A:$C,3,FALSE)</f>
        <v>Real Estate</v>
      </c>
    </row>
    <row r="369" spans="1:19" x14ac:dyDescent="0.25">
      <c r="A369" t="s">
        <v>480</v>
      </c>
      <c r="B369">
        <v>13.2003374099731</v>
      </c>
      <c r="C369">
        <v>8647535616</v>
      </c>
      <c r="D369">
        <v>19774955520</v>
      </c>
      <c r="E369">
        <v>12.1632833480835</v>
      </c>
      <c r="F369">
        <v>1.5255349725484799</v>
      </c>
      <c r="G369">
        <v>-12026.16586114</v>
      </c>
      <c r="H369">
        <v>1625790976</v>
      </c>
      <c r="I369" t="s">
        <v>105</v>
      </c>
      <c r="J369">
        <v>-12440799232</v>
      </c>
      <c r="K369">
        <v>9.02</v>
      </c>
      <c r="L369">
        <v>0.51208505819139205</v>
      </c>
      <c r="M369">
        <v>1.8034610945870101E-2</v>
      </c>
      <c r="N369">
        <v>0.16912804573708201</v>
      </c>
      <c r="O369">
        <v>1.34847930688287</v>
      </c>
      <c r="P369" t="s">
        <v>105</v>
      </c>
      <c r="Q369" t="s">
        <v>105</v>
      </c>
      <c r="R369">
        <v>0.437297348520155</v>
      </c>
      <c r="S369" t="str">
        <f>VLOOKUP(A369,StockNames!$A:$C,3,FALSE)</f>
        <v>Health Care</v>
      </c>
    </row>
    <row r="370" spans="1:19" x14ac:dyDescent="0.25">
      <c r="A370" t="s">
        <v>481</v>
      </c>
      <c r="B370">
        <v>7.8301720619201696</v>
      </c>
      <c r="C370">
        <v>20817799168</v>
      </c>
      <c r="D370">
        <v>25396799488</v>
      </c>
      <c r="E370">
        <v>4.4885511398315403</v>
      </c>
      <c r="F370">
        <v>0.34716700017452201</v>
      </c>
      <c r="G370">
        <v>-7767</v>
      </c>
      <c r="H370">
        <v>5658129408</v>
      </c>
      <c r="I370">
        <v>3004000000</v>
      </c>
      <c r="J370">
        <v>-7839399936</v>
      </c>
      <c r="K370">
        <v>23.9</v>
      </c>
      <c r="L370">
        <v>0.67705423603687598</v>
      </c>
      <c r="M370">
        <v>2.2931467428780501E-2</v>
      </c>
      <c r="N370">
        <v>1.45258159068838E-2</v>
      </c>
      <c r="O370">
        <v>0.18780548702224001</v>
      </c>
      <c r="P370">
        <v>2.2214123206593699E-2</v>
      </c>
      <c r="Q370">
        <v>-2.6096537736351499</v>
      </c>
      <c r="R370">
        <v>0.81970167846686404</v>
      </c>
      <c r="S370" t="str">
        <f>VLOOKUP(A370,StockNames!$A:$C,3,FALSE)</f>
        <v>Consumer Discretionary</v>
      </c>
    </row>
    <row r="371" spans="1:19" x14ac:dyDescent="0.25">
      <c r="A371" t="s">
        <v>482</v>
      </c>
      <c r="B371">
        <v>23.819807052612301</v>
      </c>
      <c r="C371">
        <v>30911629312</v>
      </c>
      <c r="D371">
        <v>15912990720</v>
      </c>
      <c r="E371">
        <v>7.0192060470581099</v>
      </c>
      <c r="F371">
        <v>1.5102909803390501</v>
      </c>
      <c r="G371">
        <v>16560.871999999999</v>
      </c>
      <c r="H371">
        <v>2267064320</v>
      </c>
      <c r="I371">
        <v>6852605952</v>
      </c>
      <c r="J371">
        <v>15804699648</v>
      </c>
      <c r="K371">
        <v>14.24</v>
      </c>
      <c r="L371">
        <v>0.58501846815575997</v>
      </c>
      <c r="M371">
        <v>1.51594355294935E-2</v>
      </c>
      <c r="N371">
        <v>0.10605975985527</v>
      </c>
      <c r="O371">
        <v>0.49292177296756401</v>
      </c>
      <c r="P371">
        <v>0.212266620308111</v>
      </c>
      <c r="Q371">
        <v>2.30637800549253</v>
      </c>
      <c r="R371">
        <v>1.9425405227660399</v>
      </c>
      <c r="S371" t="str">
        <f>VLOOKUP(A371,StockNames!$A:$C,3,FALSE)</f>
        <v>Consumer Discretionary</v>
      </c>
    </row>
    <row r="372" spans="1:19" x14ac:dyDescent="0.25">
      <c r="A372" t="s">
        <v>483</v>
      </c>
      <c r="B372">
        <v>6.4739627838134801</v>
      </c>
      <c r="C372">
        <v>237244006400</v>
      </c>
      <c r="D372">
        <v>379975008256</v>
      </c>
      <c r="E372">
        <v>8.5105628967285192</v>
      </c>
      <c r="F372">
        <v>0.54874502122402202</v>
      </c>
      <c r="G372">
        <v>29940</v>
      </c>
      <c r="H372">
        <v>44647456768</v>
      </c>
      <c r="I372">
        <v>97654001664</v>
      </c>
      <c r="J372">
        <v>29940000768</v>
      </c>
      <c r="K372">
        <v>6.43</v>
      </c>
      <c r="L372">
        <v>1.0883539760494501</v>
      </c>
      <c r="M372">
        <v>3.0570480587209799E-2</v>
      </c>
      <c r="N372">
        <v>8.5341371885540002E-2</v>
      </c>
      <c r="O372">
        <v>1.3235712125549799</v>
      </c>
      <c r="P372">
        <v>0.340159262199488</v>
      </c>
      <c r="Q372">
        <v>0.306592666535214</v>
      </c>
      <c r="R372">
        <v>0.62436739586873602</v>
      </c>
      <c r="S372" t="str">
        <f>VLOOKUP(A372,StockNames!$A:$C,3,FALSE)</f>
        <v>Energy</v>
      </c>
    </row>
    <row r="373" spans="1:19" x14ac:dyDescent="0.25">
      <c r="A373" t="s">
        <v>484</v>
      </c>
      <c r="B373">
        <v>26.909694671630898</v>
      </c>
      <c r="C373">
        <v>117487394816</v>
      </c>
      <c r="D373">
        <v>20903598080</v>
      </c>
      <c r="E373">
        <v>2.7620470523834202</v>
      </c>
      <c r="F373">
        <v>0.68154999613761902</v>
      </c>
      <c r="G373">
        <v>30297.530999999999</v>
      </c>
      <c r="H373">
        <v>7568153600</v>
      </c>
      <c r="I373">
        <v>7723325184</v>
      </c>
      <c r="J373">
        <v>16930989056</v>
      </c>
      <c r="K373">
        <v>5.54</v>
      </c>
      <c r="L373">
        <v>0.24791504934340799</v>
      </c>
      <c r="M373">
        <v>1.28410882445219E-2</v>
      </c>
      <c r="N373">
        <v>0.12302346500679</v>
      </c>
      <c r="O373">
        <v>0.49856444988870402</v>
      </c>
      <c r="P373">
        <v>0.18420622585843799</v>
      </c>
      <c r="Q373">
        <v>2.1921890704634599</v>
      </c>
      <c r="R373">
        <v>5.6204388529843001</v>
      </c>
      <c r="S373" t="str">
        <f>VLOOKUP(A373,StockNames!$A:$C,3,FALSE)</f>
        <v>Real Estate</v>
      </c>
    </row>
    <row r="374" spans="1:19" x14ac:dyDescent="0.25">
      <c r="A374" t="s">
        <v>485</v>
      </c>
      <c r="B374">
        <v>1.8743309974670399</v>
      </c>
      <c r="C374">
        <v>288974897152</v>
      </c>
      <c r="D374">
        <v>82573017088</v>
      </c>
      <c r="E374">
        <v>5.4322981834411603</v>
      </c>
      <c r="F374">
        <v>0.107884999364614</v>
      </c>
      <c r="G374">
        <v>253799.291</v>
      </c>
      <c r="H374">
        <v>15200382976</v>
      </c>
      <c r="I374">
        <v>29819875328</v>
      </c>
      <c r="J374">
        <v>228757700608</v>
      </c>
      <c r="K374">
        <v>5.2</v>
      </c>
      <c r="L374">
        <v>0.99530761788227895</v>
      </c>
      <c r="M374">
        <v>3.11301188005744E-2</v>
      </c>
      <c r="N374">
        <v>2.07471152624258E-2</v>
      </c>
      <c r="O374">
        <v>1.04467272758484</v>
      </c>
      <c r="P374">
        <v>0.37726503371006398</v>
      </c>
      <c r="Q374">
        <v>7.6713164656729198</v>
      </c>
      <c r="R374">
        <v>3.4996286600988902</v>
      </c>
      <c r="S374" t="str">
        <f>VLOOKUP(A374,StockNames!$A:$C,3,FALSE)</f>
        <v>Utilities</v>
      </c>
    </row>
    <row r="375" spans="1:19" x14ac:dyDescent="0.25">
      <c r="A375" t="s">
        <v>486</v>
      </c>
      <c r="B375">
        <v>6.4112830162048304</v>
      </c>
      <c r="C375">
        <v>4958422016</v>
      </c>
      <c r="D375">
        <v>4975540224</v>
      </c>
      <c r="E375">
        <v>4.2360877990722701</v>
      </c>
      <c r="F375">
        <v>0.261284999549389</v>
      </c>
      <c r="G375">
        <v>2853.64</v>
      </c>
      <c r="H375">
        <v>1174560000</v>
      </c>
      <c r="I375">
        <v>727764000</v>
      </c>
      <c r="J375">
        <v>2537088000</v>
      </c>
      <c r="K375">
        <v>49.5</v>
      </c>
      <c r="L375">
        <v>1.02978473967767</v>
      </c>
      <c r="M375">
        <v>2.2745390962740301E-2</v>
      </c>
      <c r="N375">
        <v>5.2784848393815998E-3</v>
      </c>
      <c r="O375">
        <v>8.5577531294389303E-2</v>
      </c>
      <c r="P375">
        <v>1.25172850332809E-2</v>
      </c>
      <c r="Q375">
        <v>3.4861411116790602</v>
      </c>
      <c r="R375">
        <v>0.99655952776395396</v>
      </c>
      <c r="S375" t="str">
        <f>VLOOKUP(A375,StockNames!$A:$C,3,FALSE)</f>
        <v>Materials</v>
      </c>
    </row>
    <row r="376" spans="1:19" x14ac:dyDescent="0.25">
      <c r="A376" t="s">
        <v>487</v>
      </c>
      <c r="B376">
        <v>19.1829128265381</v>
      </c>
      <c r="C376">
        <v>30453291008</v>
      </c>
      <c r="D376">
        <v>89149947904</v>
      </c>
      <c r="E376">
        <v>16.822956085205099</v>
      </c>
      <c r="F376">
        <v>2.9985209703445399</v>
      </c>
      <c r="G376">
        <v>-7910.5690000000004</v>
      </c>
      <c r="H376">
        <v>5299302912</v>
      </c>
      <c r="I376">
        <v>26146212864</v>
      </c>
      <c r="J376">
        <v>-10449913856</v>
      </c>
      <c r="K376">
        <v>7.1</v>
      </c>
      <c r="L376">
        <v>0.42395157369469499</v>
      </c>
      <c r="M376">
        <v>1.65085386677278E-2</v>
      </c>
      <c r="N376">
        <v>0.42232689723162498</v>
      </c>
      <c r="O376">
        <v>2.3694304345359298</v>
      </c>
      <c r="P376">
        <v>0.69491516667665998</v>
      </c>
      <c r="Q376">
        <v>-0.39967217854285098</v>
      </c>
      <c r="R376">
        <v>0.341596284955693</v>
      </c>
      <c r="S376" t="str">
        <f>VLOOKUP(A376,StockNames!$A:$C,3,FALSE)</f>
        <v>Materials</v>
      </c>
    </row>
    <row r="377" spans="1:19" x14ac:dyDescent="0.25">
      <c r="A377" t="s">
        <v>488</v>
      </c>
      <c r="B377">
        <v>9.3328695297241193</v>
      </c>
      <c r="C377">
        <v>92335759360</v>
      </c>
      <c r="D377">
        <v>41134850048</v>
      </c>
      <c r="E377">
        <v>5.1185741424560502</v>
      </c>
      <c r="F377">
        <v>0.45890399813652</v>
      </c>
      <c r="G377">
        <v>84770.323999999993</v>
      </c>
      <c r="H377">
        <v>8036388864</v>
      </c>
      <c r="I377">
        <v>15135230464</v>
      </c>
      <c r="J377">
        <v>72605892608</v>
      </c>
      <c r="K377">
        <v>7.75</v>
      </c>
      <c r="L377">
        <v>0</v>
      </c>
      <c r="M377">
        <v>0</v>
      </c>
      <c r="N377">
        <v>5.9213419114389702E-2</v>
      </c>
      <c r="O377">
        <v>0.660461179671748</v>
      </c>
      <c r="P377">
        <v>0.24301092668198401</v>
      </c>
      <c r="Q377">
        <v>4.79714483242903</v>
      </c>
      <c r="R377">
        <v>2.2447087871294999</v>
      </c>
      <c r="S377" t="str">
        <f>VLOOKUP(A377,StockNames!$A:$C,3,FALSE)</f>
        <v>Utilities</v>
      </c>
    </row>
    <row r="378" spans="1:19" x14ac:dyDescent="0.25">
      <c r="A378" t="s">
        <v>489</v>
      </c>
      <c r="B378" t="s">
        <v>105</v>
      </c>
      <c r="C378" t="s">
        <v>105</v>
      </c>
      <c r="D378" t="s">
        <v>105</v>
      </c>
      <c r="E378" t="s">
        <v>105</v>
      </c>
      <c r="F378" t="s">
        <v>105</v>
      </c>
      <c r="G378" t="s">
        <v>105</v>
      </c>
      <c r="H378" t="s">
        <v>105</v>
      </c>
      <c r="I378" t="s">
        <v>105</v>
      </c>
      <c r="J378" t="s">
        <v>105</v>
      </c>
      <c r="K378" t="s">
        <v>105</v>
      </c>
      <c r="L378" t="s">
        <v>105</v>
      </c>
      <c r="M378" t="s">
        <v>105</v>
      </c>
      <c r="N378" t="s">
        <v>105</v>
      </c>
      <c r="O378" t="s">
        <v>105</v>
      </c>
      <c r="P378" t="s">
        <v>105</v>
      </c>
      <c r="Q378" t="s">
        <v>105</v>
      </c>
      <c r="R378" t="s">
        <v>105</v>
      </c>
      <c r="S378" t="str">
        <f>VLOOKUP(A378,StockNames!$A:$C,3,FALSE)</f>
        <v>Real Estate</v>
      </c>
    </row>
    <row r="379" spans="1:19" x14ac:dyDescent="0.25">
      <c r="A379" t="s">
        <v>490</v>
      </c>
      <c r="B379" t="s">
        <v>105</v>
      </c>
      <c r="C379" t="s">
        <v>105</v>
      </c>
      <c r="D379" t="s">
        <v>105</v>
      </c>
      <c r="E379" t="s">
        <v>105</v>
      </c>
      <c r="F379" t="s">
        <v>105</v>
      </c>
      <c r="G379" t="s">
        <v>105</v>
      </c>
      <c r="H379" t="s">
        <v>105</v>
      </c>
      <c r="I379" t="s">
        <v>105</v>
      </c>
      <c r="J379" t="s">
        <v>105</v>
      </c>
      <c r="K379" t="s">
        <v>105</v>
      </c>
      <c r="L379" t="s">
        <v>105</v>
      </c>
      <c r="M379" t="s">
        <v>105</v>
      </c>
      <c r="N379" t="s">
        <v>105</v>
      </c>
      <c r="O379" t="s">
        <v>105</v>
      </c>
      <c r="P379" t="s">
        <v>105</v>
      </c>
      <c r="Q379" t="s">
        <v>105</v>
      </c>
      <c r="R379" t="s">
        <v>105</v>
      </c>
      <c r="S379" t="str">
        <f>VLOOKUP(A379,StockNames!$A:$C,3,FALSE)</f>
        <v>Energy</v>
      </c>
    </row>
    <row r="380" spans="1:19" x14ac:dyDescent="0.25">
      <c r="A380" t="s">
        <v>491</v>
      </c>
      <c r="B380">
        <v>11.5617942810059</v>
      </c>
      <c r="C380">
        <v>5718844928</v>
      </c>
      <c r="D380">
        <v>11332785152</v>
      </c>
      <c r="E380">
        <v>4.55834913253784</v>
      </c>
      <c r="F380">
        <v>0.48584499955177302</v>
      </c>
      <c r="G380">
        <v>4790.375</v>
      </c>
      <c r="H380">
        <v>2486159872</v>
      </c>
      <c r="I380">
        <v>1157045984</v>
      </c>
      <c r="J380">
        <v>4753254912</v>
      </c>
      <c r="K380">
        <v>8.3000000000000007</v>
      </c>
      <c r="L380">
        <v>1.1954239071016399</v>
      </c>
      <c r="M380">
        <v>1.5999897811152498E-2</v>
      </c>
      <c r="N380">
        <v>5.85355421146714E-2</v>
      </c>
      <c r="O380">
        <v>0.54919869066721005</v>
      </c>
      <c r="P380">
        <v>5.6071654848289403E-2</v>
      </c>
      <c r="Q380">
        <v>4.1080950780950101</v>
      </c>
      <c r="R380">
        <v>0.50462837257536297</v>
      </c>
      <c r="S380" t="str">
        <f>VLOOKUP(A380,StockNames!$A:$C,3,FALSE)</f>
        <v>Energy</v>
      </c>
    </row>
    <row r="381" spans="1:19" x14ac:dyDescent="0.25">
      <c r="A381" t="s">
        <v>492</v>
      </c>
      <c r="B381">
        <v>14.5796308517456</v>
      </c>
      <c r="C381">
        <v>20995123445760</v>
      </c>
      <c r="D381">
        <v>1757741056000</v>
      </c>
      <c r="E381">
        <v>7.0306549072265598</v>
      </c>
      <c r="F381">
        <v>0.98737701773643505</v>
      </c>
      <c r="G381" t="s">
        <v>105</v>
      </c>
      <c r="H381">
        <v>250010992640</v>
      </c>
      <c r="I381" t="s">
        <v>105</v>
      </c>
      <c r="J381">
        <v>-1240565940224</v>
      </c>
      <c r="K381">
        <v>74</v>
      </c>
      <c r="L381">
        <v>0.38729336026128802</v>
      </c>
      <c r="M381">
        <v>9.7696323427034094E-3</v>
      </c>
      <c r="N381">
        <v>1.3342932672114E-2</v>
      </c>
      <c r="O381">
        <v>9.5008850097656194E-2</v>
      </c>
      <c r="P381" t="s">
        <v>105</v>
      </c>
      <c r="Q381" t="s">
        <v>105</v>
      </c>
      <c r="R381">
        <v>11.9443779128295</v>
      </c>
      <c r="S381" t="str">
        <f>VLOOKUP(A381,StockNames!$A:$C,3,FALSE)</f>
        <v>Financials</v>
      </c>
    </row>
    <row r="382" spans="1:19" x14ac:dyDescent="0.25">
      <c r="A382" t="s">
        <v>493</v>
      </c>
      <c r="B382">
        <v>11.633481025695801</v>
      </c>
      <c r="C382">
        <v>533231992832</v>
      </c>
      <c r="D382">
        <v>985636012032</v>
      </c>
      <c r="E382">
        <v>48.137374877929702</v>
      </c>
      <c r="F382">
        <v>5.5802819728851301</v>
      </c>
      <c r="G382">
        <v>-462392</v>
      </c>
      <c r="H382">
        <v>20475482112</v>
      </c>
      <c r="I382">
        <v>270867005440</v>
      </c>
      <c r="J382">
        <v>-465637015552</v>
      </c>
      <c r="K382">
        <v>3.11</v>
      </c>
      <c r="L382">
        <v>0.54890444202447897</v>
      </c>
      <c r="M382">
        <v>2.25763248377783E-2</v>
      </c>
      <c r="N382">
        <v>1.7943028851720699</v>
      </c>
      <c r="O382">
        <v>15.478255587758699</v>
      </c>
      <c r="P382">
        <v>4.2536792100065002</v>
      </c>
      <c r="Q382">
        <v>-1.7190614072600401</v>
      </c>
      <c r="R382">
        <v>0.54100295273574905</v>
      </c>
      <c r="S382" t="str">
        <f>VLOOKUP(A382,StockNames!$A:$C,3,FALSE)</f>
        <v>Telecommunication Services</v>
      </c>
    </row>
    <row r="383" spans="1:19" x14ac:dyDescent="0.25">
      <c r="A383" t="s">
        <v>494</v>
      </c>
      <c r="B383">
        <v>30.088344573974599</v>
      </c>
      <c r="C383">
        <v>32090638336</v>
      </c>
      <c r="D383">
        <v>4654875648</v>
      </c>
      <c r="E383">
        <v>0.94313400983810403</v>
      </c>
      <c r="F383">
        <v>0.25927100330591202</v>
      </c>
      <c r="G383">
        <v>24524.840847572501</v>
      </c>
      <c r="H383">
        <v>4935541760</v>
      </c>
      <c r="I383">
        <v>2502784288</v>
      </c>
      <c r="J383">
        <v>17090080768</v>
      </c>
      <c r="K383">
        <v>4.4000000000000004</v>
      </c>
      <c r="L383">
        <v>0.43182693426334201</v>
      </c>
      <c r="M383">
        <v>3.2618589981419401E-2</v>
      </c>
      <c r="N383">
        <v>5.8925228024070901E-2</v>
      </c>
      <c r="O383">
        <v>0.21434863859956901</v>
      </c>
      <c r="P383">
        <v>0.115248537281879</v>
      </c>
      <c r="Q383">
        <v>6.8284273838305296</v>
      </c>
      <c r="R383">
        <v>6.8939840207735701</v>
      </c>
      <c r="S383" t="str">
        <f>VLOOKUP(A383,StockNames!$A:$C,3,FALSE)</f>
        <v>Real Estate</v>
      </c>
    </row>
    <row r="384" spans="1:19" x14ac:dyDescent="0.25">
      <c r="A384" t="s">
        <v>495</v>
      </c>
      <c r="B384">
        <v>13.0402383804321</v>
      </c>
      <c r="C384">
        <v>12318337024</v>
      </c>
      <c r="D384">
        <v>3672613888</v>
      </c>
      <c r="E384">
        <v>3.3148970603942902</v>
      </c>
      <c r="F384">
        <v>0.40664300322532698</v>
      </c>
      <c r="G384">
        <v>5202.4409999999998</v>
      </c>
      <c r="H384">
        <v>1107911936</v>
      </c>
      <c r="I384">
        <v>1284060032</v>
      </c>
      <c r="J384">
        <v>4187614976</v>
      </c>
      <c r="K384">
        <v>3.37</v>
      </c>
      <c r="L384">
        <v>0.54214990748950298</v>
      </c>
      <c r="M384">
        <v>1.96990704439753E-2</v>
      </c>
      <c r="N384">
        <v>0.120665579592085</v>
      </c>
      <c r="O384">
        <v>0.98364897934548701</v>
      </c>
      <c r="P384">
        <v>0.34391378270135697</v>
      </c>
      <c r="Q384">
        <v>3.2612299048647602</v>
      </c>
      <c r="R384">
        <v>3.35410620328188</v>
      </c>
      <c r="S384" t="str">
        <f>VLOOKUP(A384,StockNames!$A:$C,3,FALSE)</f>
        <v>Consumer Discretionary</v>
      </c>
    </row>
    <row r="385" spans="1:19" x14ac:dyDescent="0.25">
      <c r="A385" t="s">
        <v>496</v>
      </c>
      <c r="B385">
        <v>13.4636526107788</v>
      </c>
      <c r="C385">
        <v>60906668032</v>
      </c>
      <c r="D385">
        <v>24601612288</v>
      </c>
      <c r="E385">
        <v>2.32825803756714</v>
      </c>
      <c r="F385">
        <v>0.29729500412941001</v>
      </c>
      <c r="G385">
        <v>49725.050999999999</v>
      </c>
      <c r="H385">
        <v>10566532096</v>
      </c>
      <c r="I385">
        <v>9449396992</v>
      </c>
      <c r="J385">
        <v>48884760576</v>
      </c>
      <c r="K385">
        <v>25.25</v>
      </c>
      <c r="L385">
        <v>1.0894618080449501</v>
      </c>
      <c r="M385">
        <v>2.5274480499895599E-2</v>
      </c>
      <c r="N385">
        <v>1.1774059569481601E-2</v>
      </c>
      <c r="O385">
        <v>9.2208239111569903E-2</v>
      </c>
      <c r="P385">
        <v>3.54168681920283E-2</v>
      </c>
      <c r="Q385">
        <v>5.17332064864949</v>
      </c>
      <c r="R385">
        <v>2.47571855531227</v>
      </c>
      <c r="S385" t="str">
        <f>VLOOKUP(A385,StockNames!$A:$C,3,FALSE)</f>
        <v>Utilities</v>
      </c>
    </row>
    <row r="386" spans="1:19" x14ac:dyDescent="0.25">
      <c r="A386" t="s">
        <v>497</v>
      </c>
      <c r="B386">
        <v>19.0409832000732</v>
      </c>
      <c r="C386">
        <v>256585170944</v>
      </c>
      <c r="D386">
        <v>70566666240</v>
      </c>
      <c r="E386">
        <v>11.945055007934601</v>
      </c>
      <c r="F386">
        <v>2.1680630445480298</v>
      </c>
      <c r="G386">
        <v>86374.05</v>
      </c>
      <c r="H386">
        <v>5907604480</v>
      </c>
      <c r="I386">
        <v>24256175104</v>
      </c>
      <c r="J386">
        <v>50762039296</v>
      </c>
      <c r="K386">
        <v>28.4</v>
      </c>
      <c r="L386">
        <v>1.7961584006595299</v>
      </c>
      <c r="M386">
        <v>2.7461628914718199E-2</v>
      </c>
      <c r="N386">
        <v>7.6340248047465906E-2</v>
      </c>
      <c r="O386">
        <v>0.42060052844840101</v>
      </c>
      <c r="P386">
        <v>0.144574714821671</v>
      </c>
      <c r="Q386">
        <v>2.0927470666069299</v>
      </c>
      <c r="R386">
        <v>3.6360676310163802</v>
      </c>
    </row>
    <row r="387" spans="1:19" x14ac:dyDescent="0.25">
      <c r="A387" t="s">
        <v>498</v>
      </c>
      <c r="B387">
        <v>10.2419214248657</v>
      </c>
      <c r="C387">
        <v>584753020928</v>
      </c>
      <c r="D387">
        <v>61733269504</v>
      </c>
      <c r="E387">
        <v>17.176670074462901</v>
      </c>
      <c r="F387">
        <v>1.6359960436820999</v>
      </c>
      <c r="G387">
        <v>47938.79</v>
      </c>
      <c r="H387">
        <v>3594018560</v>
      </c>
      <c r="I387" t="s">
        <v>105</v>
      </c>
      <c r="J387">
        <v>27951362048</v>
      </c>
      <c r="K387">
        <v>2.98</v>
      </c>
      <c r="L387">
        <v>0</v>
      </c>
      <c r="M387">
        <v>0</v>
      </c>
      <c r="N387">
        <v>0.54899196096714797</v>
      </c>
      <c r="O387">
        <v>5.7639832464640604</v>
      </c>
      <c r="P387" t="s">
        <v>105</v>
      </c>
      <c r="Q387" t="s">
        <v>105</v>
      </c>
      <c r="R387">
        <v>9.4722509535982198</v>
      </c>
    </row>
    <row r="388" spans="1:19" x14ac:dyDescent="0.25">
      <c r="A388" t="s">
        <v>499</v>
      </c>
      <c r="B388">
        <v>10.1733293533325</v>
      </c>
      <c r="C388">
        <v>7300697088</v>
      </c>
      <c r="D388">
        <v>4713575936</v>
      </c>
      <c r="E388">
        <v>3.1294379234314</v>
      </c>
      <c r="F388">
        <v>0.30242200940847402</v>
      </c>
      <c r="G388">
        <v>2318.7730000000001</v>
      </c>
      <c r="H388">
        <v>1506205440</v>
      </c>
      <c r="I388">
        <v>813004992</v>
      </c>
      <c r="J388">
        <v>2271969024</v>
      </c>
      <c r="K388">
        <v>3.51</v>
      </c>
      <c r="L388">
        <v>0.74985561307709003</v>
      </c>
      <c r="M388">
        <v>2.0010604940538801E-2</v>
      </c>
      <c r="N388">
        <v>8.6160116640590895E-2</v>
      </c>
      <c r="O388">
        <v>0.89157775596336197</v>
      </c>
      <c r="P388">
        <v>0.15378065043751299</v>
      </c>
      <c r="Q388">
        <v>2.79453268596904</v>
      </c>
      <c r="R388">
        <v>1.5488659113860499</v>
      </c>
    </row>
    <row r="389" spans="1:19" x14ac:dyDescent="0.25">
      <c r="A389" t="s">
        <v>500</v>
      </c>
      <c r="B389">
        <v>28.549505233764599</v>
      </c>
      <c r="C389">
        <v>11086903296</v>
      </c>
      <c r="D389">
        <v>10121126912</v>
      </c>
      <c r="E389">
        <v>1.4996930360794101</v>
      </c>
      <c r="F389">
        <v>0.32750199735164598</v>
      </c>
      <c r="G389">
        <v>8111.33</v>
      </c>
      <c r="H389">
        <v>6748800000</v>
      </c>
      <c r="I389">
        <v>3462798976</v>
      </c>
      <c r="J389">
        <v>6552100864</v>
      </c>
      <c r="K389">
        <v>10.6</v>
      </c>
      <c r="L389">
        <v>0.82060668430730999</v>
      </c>
      <c r="M389">
        <v>3.1882189792956102E-2</v>
      </c>
      <c r="N389">
        <v>3.0896414844494902E-2</v>
      </c>
      <c r="O389">
        <v>0.14148047510183101</v>
      </c>
      <c r="P389">
        <v>4.8405510852060997E-2</v>
      </c>
      <c r="Q389">
        <v>1.8921401182717701</v>
      </c>
      <c r="R389">
        <v>1.0954218233203801</v>
      </c>
    </row>
    <row r="390" spans="1:19" x14ac:dyDescent="0.25">
      <c r="A390" t="s">
        <v>501</v>
      </c>
      <c r="B390">
        <v>3.8295950889587398</v>
      </c>
      <c r="C390">
        <v>5197115904</v>
      </c>
      <c r="D390">
        <v>5233033216</v>
      </c>
      <c r="E390">
        <v>1.0644669532775899</v>
      </c>
      <c r="F390">
        <v>4.9999998882412897E-2</v>
      </c>
      <c r="G390">
        <v>3884.5450000000001</v>
      </c>
      <c r="H390">
        <v>4916106752</v>
      </c>
      <c r="I390">
        <v>1096277968</v>
      </c>
      <c r="J390">
        <v>797785984</v>
      </c>
      <c r="K390">
        <v>2.61</v>
      </c>
      <c r="L390">
        <v>0.47089975530426598</v>
      </c>
      <c r="M390">
        <v>1.8310843482932999E-2</v>
      </c>
      <c r="N390">
        <v>1.9157087694411101E-2</v>
      </c>
      <c r="O390">
        <v>0.40784174455080102</v>
      </c>
      <c r="P390">
        <v>8.5439508705491607E-2</v>
      </c>
      <c r="Q390">
        <v>0.72772235444578404</v>
      </c>
      <c r="R390">
        <v>0.99313642575587302</v>
      </c>
    </row>
    <row r="391" spans="1:19" x14ac:dyDescent="0.25">
      <c r="A391" t="s">
        <v>502</v>
      </c>
      <c r="B391">
        <v>4.1515879631042498</v>
      </c>
      <c r="C391">
        <v>175747006464</v>
      </c>
      <c r="D391">
        <v>41759346688</v>
      </c>
      <c r="E391">
        <v>3.1374330520629901</v>
      </c>
      <c r="F391">
        <v>0.12748500332236301</v>
      </c>
      <c r="G391">
        <v>163644.56</v>
      </c>
      <c r="H391">
        <v>13310038016</v>
      </c>
      <c r="I391">
        <v>18917445632</v>
      </c>
      <c r="J391">
        <v>145219076096</v>
      </c>
      <c r="K391">
        <v>3.86</v>
      </c>
      <c r="L391">
        <v>0.44335063674441999</v>
      </c>
      <c r="M391">
        <v>1.20107504479042E-2</v>
      </c>
      <c r="N391">
        <v>3.3027202933254701E-2</v>
      </c>
      <c r="O391">
        <v>0.81280649017175899</v>
      </c>
      <c r="P391">
        <v>0.36820909411939101</v>
      </c>
      <c r="Q391">
        <v>7.6764632456695496</v>
      </c>
      <c r="R391">
        <v>4.2085669533355698</v>
      </c>
    </row>
    <row r="392" spans="1:19" x14ac:dyDescent="0.25">
      <c r="A392" t="s">
        <v>503</v>
      </c>
      <c r="B392">
        <v>-2.7903640270233199</v>
      </c>
      <c r="C392">
        <v>25123403776</v>
      </c>
      <c r="D392">
        <v>3338330880</v>
      </c>
      <c r="E392">
        <v>0.27785199880599998</v>
      </c>
      <c r="F392">
        <v>-8.3429999649524706E-3</v>
      </c>
      <c r="G392">
        <v>1965.3009999999999</v>
      </c>
      <c r="H392">
        <v>12014791680</v>
      </c>
      <c r="I392">
        <v>1180936000</v>
      </c>
      <c r="J392">
        <v>927619968</v>
      </c>
      <c r="K392">
        <v>5.87</v>
      </c>
      <c r="L392">
        <v>0.307720927417718</v>
      </c>
      <c r="M392">
        <v>8.9935141649907808E-3</v>
      </c>
      <c r="N392">
        <v>-1.42129471293909E-3</v>
      </c>
      <c r="O392">
        <v>4.7334241704599697E-2</v>
      </c>
      <c r="P392">
        <v>1.6744493047817399E-2</v>
      </c>
      <c r="Q392">
        <v>0.78549554590595905</v>
      </c>
      <c r="R392">
        <v>7.5257380646462497</v>
      </c>
    </row>
    <row r="393" spans="1:19" x14ac:dyDescent="0.25">
      <c r="A393" t="s">
        <v>504</v>
      </c>
      <c r="B393">
        <v>11.9594268798828</v>
      </c>
      <c r="C393">
        <v>4147709952</v>
      </c>
      <c r="D393">
        <v>9436203008</v>
      </c>
      <c r="E393">
        <v>5.6892237663268999</v>
      </c>
      <c r="F393">
        <v>0.65311801433563199</v>
      </c>
      <c r="G393">
        <v>510.82799999999997</v>
      </c>
      <c r="H393">
        <v>1658610048</v>
      </c>
      <c r="I393" t="s">
        <v>105</v>
      </c>
      <c r="J393">
        <v>-139562000</v>
      </c>
      <c r="K393">
        <v>5.84</v>
      </c>
      <c r="L393">
        <v>1.02238121192108</v>
      </c>
      <c r="M393">
        <v>1.54876441212266E-2</v>
      </c>
      <c r="N393">
        <v>0.111835276427334</v>
      </c>
      <c r="O393">
        <v>0.97418215176830503</v>
      </c>
      <c r="P393" t="s">
        <v>105</v>
      </c>
      <c r="Q393" t="s">
        <v>105</v>
      </c>
      <c r="R393">
        <v>0.43955285282476197</v>
      </c>
    </row>
  </sheetData>
  <autoFilter ref="A1:S393">
    <sortState ref="A2:S384">
      <sortCondition ref="M1:M3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3"/>
  <sheetViews>
    <sheetView topLeftCell="A76" workbookViewId="0">
      <selection activeCell="B100" sqref="B100"/>
    </sheetView>
  </sheetViews>
  <sheetFormatPr defaultRowHeight="15" x14ac:dyDescent="0.25"/>
  <cols>
    <col min="1" max="1" width="16.28515625" bestFit="1" customWidth="1"/>
    <col min="3" max="3" width="12.28515625" bestFit="1" customWidth="1"/>
    <col min="4" max="4" width="17.85546875" bestFit="1" customWidth="1"/>
  </cols>
  <sheetData>
    <row r="1" spans="1:10" x14ac:dyDescent="0.25">
      <c r="B1" t="s">
        <v>0</v>
      </c>
      <c r="C1" t="s">
        <v>1</v>
      </c>
      <c r="D1" t="s">
        <v>106</v>
      </c>
      <c r="E1" t="s">
        <v>107</v>
      </c>
      <c r="F1" t="s">
        <v>4</v>
      </c>
      <c r="G1" t="s">
        <v>5</v>
      </c>
      <c r="H1" t="s">
        <v>6</v>
      </c>
      <c r="I1" t="s">
        <v>7</v>
      </c>
      <c r="J1" t="s">
        <v>108</v>
      </c>
    </row>
    <row r="2" spans="1:10" x14ac:dyDescent="0.25">
      <c r="A2" s="7" t="s">
        <v>113</v>
      </c>
      <c r="B2">
        <v>-0.30241465503530901</v>
      </c>
      <c r="C2">
        <v>5.5278068669676203E-2</v>
      </c>
      <c r="D2">
        <v>-0.42138383773295501</v>
      </c>
      <c r="E2">
        <v>0.10318679716765</v>
      </c>
      <c r="F2">
        <v>0.26892068953550302</v>
      </c>
      <c r="G2">
        <v>1.5158145153679501</v>
      </c>
      <c r="H2">
        <v>0.173743807364235</v>
      </c>
      <c r="I2">
        <v>0.209818153645704</v>
      </c>
      <c r="J2">
        <f t="shared" ref="J2:J65" si="0">AVERAGE(B2:I2)</f>
        <v>0.2003704423728068</v>
      </c>
    </row>
    <row r="3" spans="1:10" x14ac:dyDescent="0.25">
      <c r="A3" s="7" t="s">
        <v>114</v>
      </c>
      <c r="B3">
        <v>-0.70779852502450502</v>
      </c>
      <c r="C3">
        <v>4.6269958776159997E-2</v>
      </c>
      <c r="D3">
        <v>0.61948084449634</v>
      </c>
      <c r="E3">
        <v>0.79885796373235995</v>
      </c>
      <c r="F3">
        <v>0.73239774060678997</v>
      </c>
      <c r="G3">
        <v>0.87036330799461104</v>
      </c>
      <c r="H3">
        <v>1.2844752252189401E-2</v>
      </c>
      <c r="I3">
        <v>0.24994135168811499</v>
      </c>
      <c r="J3">
        <f t="shared" si="0"/>
        <v>0.32779467431525749</v>
      </c>
    </row>
    <row r="4" spans="1:10" x14ac:dyDescent="0.25">
      <c r="A4" s="7" t="s">
        <v>115</v>
      </c>
      <c r="B4">
        <v>-0.76538310775564999</v>
      </c>
      <c r="C4">
        <v>-0.204441836425485</v>
      </c>
      <c r="D4">
        <v>0.71160874303662802</v>
      </c>
      <c r="E4">
        <v>0.89097446797792301</v>
      </c>
      <c r="F4">
        <v>0.57049094664651401</v>
      </c>
      <c r="G4">
        <v>1.01163914266665</v>
      </c>
      <c r="H4">
        <v>-9.7971478034697496E-2</v>
      </c>
      <c r="I4">
        <v>3.9672241902160899E-2</v>
      </c>
      <c r="J4">
        <f t="shared" si="0"/>
        <v>0.26957364000175543</v>
      </c>
    </row>
    <row r="5" spans="1:10" x14ac:dyDescent="0.25">
      <c r="A5" s="7" t="s">
        <v>116</v>
      </c>
      <c r="B5">
        <v>-1.1818800203242099</v>
      </c>
      <c r="C5">
        <v>-7.4245166915053201E-2</v>
      </c>
      <c r="D5">
        <v>-0.91460186952734202</v>
      </c>
      <c r="E5">
        <v>-6.2554031841423399E-2</v>
      </c>
      <c r="F5">
        <v>1.8391087950940399</v>
      </c>
      <c r="G5">
        <v>0.62060906904016</v>
      </c>
      <c r="H5">
        <v>-0.19293489675849601</v>
      </c>
      <c r="I5">
        <v>3.3267412685660601E-2</v>
      </c>
      <c r="J5">
        <f t="shared" si="0"/>
        <v>8.3461614316670228E-3</v>
      </c>
    </row>
    <row r="6" spans="1:10" x14ac:dyDescent="0.25">
      <c r="A6" s="7" t="s">
        <v>117</v>
      </c>
      <c r="B6">
        <v>2.4376440065913898</v>
      </c>
      <c r="C6">
        <v>2.2995931974964301E-2</v>
      </c>
      <c r="D6">
        <v>-3.9351722730574197E-2</v>
      </c>
      <c r="E6">
        <v>-2.19703490544729</v>
      </c>
      <c r="F6">
        <v>-1.96687938250079</v>
      </c>
      <c r="G6">
        <v>-2.3548998425393699</v>
      </c>
      <c r="H6">
        <v>-8.4763318945608498E-2</v>
      </c>
      <c r="I6">
        <v>-0.27034548964251398</v>
      </c>
      <c r="J6">
        <f t="shared" si="0"/>
        <v>-0.55657934040497403</v>
      </c>
    </row>
    <row r="7" spans="1:10" x14ac:dyDescent="0.25">
      <c r="A7" s="7" t="s">
        <v>118</v>
      </c>
      <c r="B7">
        <v>-0.62500563834442902</v>
      </c>
      <c r="C7">
        <v>-0.37635150355103703</v>
      </c>
      <c r="D7">
        <v>-0.113274286682862</v>
      </c>
      <c r="E7">
        <v>2.3492867590361901</v>
      </c>
      <c r="F7">
        <v>-0.61008803838291004</v>
      </c>
      <c r="G7">
        <v>-1.5464780496576001</v>
      </c>
      <c r="H7">
        <v>-0.23228745076673299</v>
      </c>
      <c r="I7">
        <v>-0.19382152111603601</v>
      </c>
      <c r="J7">
        <f t="shared" si="0"/>
        <v>-0.16850246618317716</v>
      </c>
    </row>
    <row r="8" spans="1:10" x14ac:dyDescent="0.25">
      <c r="A8" s="7" t="s">
        <v>119</v>
      </c>
      <c r="B8" t="s">
        <v>105</v>
      </c>
      <c r="C8" t="s">
        <v>105</v>
      </c>
      <c r="D8" t="s">
        <v>105</v>
      </c>
      <c r="E8" t="s">
        <v>105</v>
      </c>
      <c r="F8" t="s">
        <v>105</v>
      </c>
      <c r="G8" t="s">
        <v>105</v>
      </c>
      <c r="H8" t="s">
        <v>105</v>
      </c>
      <c r="I8" t="s">
        <v>105</v>
      </c>
      <c r="J8" t="e">
        <f t="shared" si="0"/>
        <v>#DIV/0!</v>
      </c>
    </row>
    <row r="9" spans="1:10" x14ac:dyDescent="0.25">
      <c r="A9" s="7" t="s">
        <v>120</v>
      </c>
      <c r="B9">
        <v>6.0438804913817996E-3</v>
      </c>
      <c r="C9">
        <v>-0.96446392639435197</v>
      </c>
      <c r="D9">
        <v>-0.98481835607006596</v>
      </c>
      <c r="E9">
        <v>1.2617343065720701</v>
      </c>
      <c r="F9">
        <v>0.68207497828199104</v>
      </c>
      <c r="G9">
        <v>0.73159333469216603</v>
      </c>
      <c r="H9">
        <v>-9.6217676632861099E-3</v>
      </c>
      <c r="I9">
        <v>-7.9087008221313204E-2</v>
      </c>
      <c r="J9">
        <f t="shared" si="0"/>
        <v>8.0431930211073949E-2</v>
      </c>
    </row>
    <row r="10" spans="1:10" x14ac:dyDescent="0.25">
      <c r="A10" s="7" t="s">
        <v>121</v>
      </c>
      <c r="B10">
        <v>1.42148703839063</v>
      </c>
      <c r="C10">
        <v>0</v>
      </c>
      <c r="D10">
        <v>-0.19530184954518001</v>
      </c>
      <c r="E10">
        <v>-0.64026716477816603</v>
      </c>
      <c r="F10">
        <v>0.44856636541004702</v>
      </c>
      <c r="G10">
        <v>0.100532046185866</v>
      </c>
      <c r="H10">
        <v>4.09712531447044E-2</v>
      </c>
      <c r="I10">
        <v>-7.4630124134229203E-2</v>
      </c>
      <c r="J10">
        <f t="shared" si="0"/>
        <v>0.13766969558420905</v>
      </c>
    </row>
    <row r="11" spans="1:10" x14ac:dyDescent="0.25">
      <c r="A11" s="7" t="s">
        <v>122</v>
      </c>
      <c r="B11" t="s">
        <v>105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105</v>
      </c>
      <c r="J11" t="e">
        <f t="shared" si="0"/>
        <v>#DIV/0!</v>
      </c>
    </row>
    <row r="12" spans="1:10" x14ac:dyDescent="0.25">
      <c r="A12" s="7" t="s">
        <v>123</v>
      </c>
      <c r="B12">
        <v>0.276747070700256</v>
      </c>
      <c r="C12">
        <v>0.203380361965628</v>
      </c>
      <c r="D12">
        <v>-0.82921867182947095</v>
      </c>
      <c r="E12">
        <v>-0.85724019544055496</v>
      </c>
      <c r="F12">
        <v>-1.76632011988871</v>
      </c>
      <c r="G12">
        <v>-0.91108473985857896</v>
      </c>
      <c r="H12">
        <v>5.6211866048824499E-2</v>
      </c>
      <c r="I12">
        <v>-1.80852045473123E-2</v>
      </c>
      <c r="J12">
        <f t="shared" si="0"/>
        <v>-0.48070120410623984</v>
      </c>
    </row>
    <row r="13" spans="1:10" x14ac:dyDescent="0.25">
      <c r="A13" s="7" t="s">
        <v>124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  <c r="G13" t="s">
        <v>105</v>
      </c>
      <c r="H13" t="s">
        <v>105</v>
      </c>
      <c r="I13" t="s">
        <v>105</v>
      </c>
      <c r="J13" t="e">
        <f t="shared" si="0"/>
        <v>#DIV/0!</v>
      </c>
    </row>
    <row r="14" spans="1:10" x14ac:dyDescent="0.25">
      <c r="A14" s="7" t="s">
        <v>125</v>
      </c>
      <c r="B14">
        <v>-6.0391290983657399E-2</v>
      </c>
      <c r="C14" t="s">
        <v>105</v>
      </c>
      <c r="D14" t="s">
        <v>105</v>
      </c>
      <c r="E14">
        <v>7.9970864941384008E-3</v>
      </c>
      <c r="F14">
        <v>-0.38657860248693698</v>
      </c>
      <c r="G14">
        <v>0.43228643654339</v>
      </c>
      <c r="H14">
        <v>0.10537164355008299</v>
      </c>
      <c r="I14">
        <v>7.4068626161004195E-2</v>
      </c>
      <c r="J14">
        <f t="shared" si="0"/>
        <v>2.8792316546336866E-2</v>
      </c>
    </row>
    <row r="15" spans="1:10" x14ac:dyDescent="0.25">
      <c r="A15" s="7" t="s">
        <v>126</v>
      </c>
      <c r="B15">
        <v>3.1227818667799299E-2</v>
      </c>
      <c r="C15">
        <v>0.282233611066594</v>
      </c>
      <c r="D15">
        <v>0.65055391768811499</v>
      </c>
      <c r="E15">
        <v>0.77937694967901705</v>
      </c>
      <c r="F15">
        <v>0.172011691885993</v>
      </c>
      <c r="G15">
        <v>0</v>
      </c>
      <c r="H15">
        <v>0</v>
      </c>
      <c r="I15">
        <v>0.52433545198313902</v>
      </c>
      <c r="J15">
        <f t="shared" si="0"/>
        <v>0.30496743012133215</v>
      </c>
    </row>
    <row r="16" spans="1:10" x14ac:dyDescent="0.25">
      <c r="A16" s="7" t="s">
        <v>127</v>
      </c>
      <c r="B16" t="s">
        <v>105</v>
      </c>
      <c r="C16" t="s">
        <v>105</v>
      </c>
      <c r="D16" t="s">
        <v>105</v>
      </c>
      <c r="E16" t="s">
        <v>105</v>
      </c>
      <c r="F16" t="s">
        <v>105</v>
      </c>
      <c r="G16" t="s">
        <v>105</v>
      </c>
      <c r="H16" t="s">
        <v>105</v>
      </c>
      <c r="I16" t="s">
        <v>105</v>
      </c>
      <c r="J16" t="e">
        <f t="shared" si="0"/>
        <v>#DIV/0!</v>
      </c>
    </row>
    <row r="17" spans="1:10" x14ac:dyDescent="0.25">
      <c r="A17" s="7" t="s">
        <v>128</v>
      </c>
      <c r="B17">
        <v>-0.571208054814766</v>
      </c>
      <c r="C17" t="s">
        <v>105</v>
      </c>
      <c r="D17" t="s">
        <v>105</v>
      </c>
      <c r="E17">
        <v>-2.35332860703279E-2</v>
      </c>
      <c r="F17">
        <v>9.3931712380301194E-2</v>
      </c>
      <c r="G17">
        <v>1.3384285309306401</v>
      </c>
      <c r="H17">
        <v>0.31239750147765899</v>
      </c>
      <c r="I17">
        <v>0.35150880054851502</v>
      </c>
      <c r="J17">
        <f t="shared" si="0"/>
        <v>0.25025420074200355</v>
      </c>
    </row>
    <row r="18" spans="1:10" x14ac:dyDescent="0.25">
      <c r="A18" s="7" t="s">
        <v>129</v>
      </c>
      <c r="B18">
        <v>-1.4125277836525101</v>
      </c>
      <c r="C18">
        <v>1.2036596070329</v>
      </c>
      <c r="D18">
        <v>-0.82604456561115003</v>
      </c>
      <c r="E18">
        <v>-1.70962299319526</v>
      </c>
      <c r="F18">
        <v>0.23105740808299299</v>
      </c>
      <c r="G18">
        <v>0.248975658761864</v>
      </c>
      <c r="H18">
        <v>-0.32826033213175798</v>
      </c>
      <c r="I18">
        <v>0.322504618484941</v>
      </c>
      <c r="J18">
        <f t="shared" si="0"/>
        <v>-0.28378229777849756</v>
      </c>
    </row>
    <row r="19" spans="1:10" x14ac:dyDescent="0.25">
      <c r="A19" s="7" t="s">
        <v>130</v>
      </c>
      <c r="B19">
        <v>-0.99682376354632996</v>
      </c>
      <c r="C19" t="s">
        <v>105</v>
      </c>
      <c r="D19" t="s">
        <v>105</v>
      </c>
      <c r="E19">
        <v>-0.52499894957039095</v>
      </c>
      <c r="F19">
        <v>-0.62229916081571701</v>
      </c>
      <c r="G19">
        <v>-0.162722509592475</v>
      </c>
      <c r="H19">
        <v>1.0735315850211201E-3</v>
      </c>
      <c r="I19">
        <v>0.330262737085949</v>
      </c>
      <c r="J19">
        <f t="shared" si="0"/>
        <v>-0.32925135247565712</v>
      </c>
    </row>
    <row r="20" spans="1:10" x14ac:dyDescent="0.25">
      <c r="A20" s="7" t="s">
        <v>131</v>
      </c>
      <c r="B20">
        <v>-0.139315936439357</v>
      </c>
      <c r="C20">
        <v>-0.60034441667462701</v>
      </c>
      <c r="D20">
        <v>0.22334990818600201</v>
      </c>
      <c r="E20">
        <v>0.74929581738365802</v>
      </c>
      <c r="F20">
        <v>0.23887310405482401</v>
      </c>
      <c r="G20">
        <v>0</v>
      </c>
      <c r="H20">
        <v>-1.0909022921592401E-3</v>
      </c>
      <c r="I20">
        <v>-7.1934017174851601E-3</v>
      </c>
      <c r="J20">
        <f t="shared" si="0"/>
        <v>5.7946771562606941E-2</v>
      </c>
    </row>
    <row r="21" spans="1:10" x14ac:dyDescent="0.25">
      <c r="A21" s="7" t="s">
        <v>132</v>
      </c>
      <c r="B21">
        <v>1.30371409500679</v>
      </c>
      <c r="C21" t="s">
        <v>105</v>
      </c>
      <c r="D21" t="s">
        <v>105</v>
      </c>
      <c r="E21">
        <v>0.557262563333903</v>
      </c>
      <c r="F21">
        <v>0</v>
      </c>
      <c r="G21">
        <v>-0.482372506308689</v>
      </c>
      <c r="H21">
        <v>1.18829439461221</v>
      </c>
      <c r="I21">
        <v>0.38050057442424801</v>
      </c>
      <c r="J21">
        <f t="shared" si="0"/>
        <v>0.49123318684474365</v>
      </c>
    </row>
    <row r="22" spans="1:10" x14ac:dyDescent="0.25">
      <c r="A22" s="7" t="s">
        <v>133</v>
      </c>
      <c r="B22">
        <v>-0.69068606757639295</v>
      </c>
      <c r="C22">
        <v>-7.5004533541046706E-2</v>
      </c>
      <c r="D22">
        <v>0.15185261361132299</v>
      </c>
      <c r="E22">
        <v>0.25371891921416501</v>
      </c>
      <c r="F22">
        <v>0.72881044757435998</v>
      </c>
      <c r="G22">
        <v>-0.40561381916642297</v>
      </c>
      <c r="H22">
        <v>-3.6649830176330701E-2</v>
      </c>
      <c r="I22">
        <v>-0.202604139463088</v>
      </c>
      <c r="J22">
        <f t="shared" si="0"/>
        <v>-3.4522051190429177E-2</v>
      </c>
    </row>
    <row r="23" spans="1:10" x14ac:dyDescent="0.25">
      <c r="A23" s="7" t="s">
        <v>134</v>
      </c>
      <c r="B23">
        <v>0.90914559091941705</v>
      </c>
      <c r="C23">
        <v>-0.71895942626658504</v>
      </c>
      <c r="D23">
        <v>0.56929067006538503</v>
      </c>
      <c r="E23">
        <v>0.57447398068252997</v>
      </c>
      <c r="F23">
        <v>-0.50892084576711005</v>
      </c>
      <c r="G23">
        <v>-0.52712780263047598</v>
      </c>
      <c r="H23">
        <v>-0.57761164867675596</v>
      </c>
      <c r="I23">
        <v>-0.47413776228306098</v>
      </c>
      <c r="J23">
        <f t="shared" si="0"/>
        <v>-9.423090549458199E-2</v>
      </c>
    </row>
    <row r="24" spans="1:10" x14ac:dyDescent="0.25">
      <c r="A24" s="7" t="s">
        <v>135</v>
      </c>
      <c r="B24">
        <v>5.6205950290417001E-2</v>
      </c>
      <c r="C24">
        <v>0.111322523493815</v>
      </c>
      <c r="D24">
        <v>-9.0191698654629296E-2</v>
      </c>
      <c r="E24">
        <v>-0.12120435999363099</v>
      </c>
      <c r="F24">
        <v>-0.58864308935236598</v>
      </c>
      <c r="G24">
        <v>-0.29932130704843901</v>
      </c>
      <c r="H24">
        <v>3.2268455310420198E-2</v>
      </c>
      <c r="I24">
        <v>-2.3705741026346899E-2</v>
      </c>
      <c r="J24">
        <f t="shared" si="0"/>
        <v>-0.11540865837259499</v>
      </c>
    </row>
    <row r="25" spans="1:10" x14ac:dyDescent="0.25">
      <c r="A25" s="7" t="s">
        <v>136</v>
      </c>
      <c r="B25">
        <v>0.25198378347885902</v>
      </c>
      <c r="C25">
        <v>1.59220294917365</v>
      </c>
      <c r="D25">
        <v>-0.40884432843160201</v>
      </c>
      <c r="E25">
        <v>-3</v>
      </c>
      <c r="F25">
        <v>0.77152920259304203</v>
      </c>
      <c r="G25">
        <v>0.16467447857460099</v>
      </c>
      <c r="H25">
        <v>0.11788180347435499</v>
      </c>
      <c r="I25">
        <v>0.128693580609099</v>
      </c>
      <c r="J25">
        <f t="shared" si="0"/>
        <v>-4.7734816315999518E-2</v>
      </c>
    </row>
    <row r="26" spans="1:10" x14ac:dyDescent="0.25">
      <c r="A26" s="7" t="s">
        <v>137</v>
      </c>
      <c r="B26">
        <v>0.38234480399264298</v>
      </c>
      <c r="C26" t="s">
        <v>105</v>
      </c>
      <c r="D26" t="s">
        <v>105</v>
      </c>
      <c r="E26">
        <v>-0.35112936790067301</v>
      </c>
      <c r="F26">
        <v>0.63165272036756803</v>
      </c>
      <c r="G26">
        <v>1.0774730185979</v>
      </c>
      <c r="H26">
        <v>-0.13858164461140701</v>
      </c>
      <c r="I26">
        <v>-0.193260075420536</v>
      </c>
      <c r="J26">
        <f t="shared" si="0"/>
        <v>0.23474990917091584</v>
      </c>
    </row>
    <row r="27" spans="1:10" x14ac:dyDescent="0.25">
      <c r="A27" s="7" t="s">
        <v>138</v>
      </c>
      <c r="B27">
        <v>0.934993492195062</v>
      </c>
      <c r="C27" t="s">
        <v>105</v>
      </c>
      <c r="D27" t="s">
        <v>105</v>
      </c>
      <c r="E27">
        <v>1.16361259328947E-2</v>
      </c>
      <c r="F27">
        <v>-0.29200330109980899</v>
      </c>
      <c r="G27">
        <v>-0.39441677192103097</v>
      </c>
      <c r="H27">
        <v>-3.6327001833279901E-2</v>
      </c>
      <c r="I27">
        <v>-0.11879918651096601</v>
      </c>
      <c r="J27">
        <f t="shared" si="0"/>
        <v>1.7513892793811794E-2</v>
      </c>
    </row>
    <row r="28" spans="1:10" x14ac:dyDescent="0.25">
      <c r="A28" s="7" t="s">
        <v>139</v>
      </c>
      <c r="B28">
        <v>0.54307619647568794</v>
      </c>
      <c r="C28">
        <v>-8.4492163221654301E-2</v>
      </c>
      <c r="D28">
        <v>0.333485524099988</v>
      </c>
      <c r="E28">
        <v>-2.3681095199604499E-2</v>
      </c>
      <c r="F28">
        <v>-0.92298166934814396</v>
      </c>
      <c r="G28">
        <v>0</v>
      </c>
      <c r="H28">
        <v>-7.2557920974663903E-2</v>
      </c>
      <c r="I28">
        <v>-0.18801799251210599</v>
      </c>
      <c r="J28">
        <f t="shared" si="0"/>
        <v>-5.189614008506209E-2</v>
      </c>
    </row>
    <row r="29" spans="1:10" x14ac:dyDescent="0.25">
      <c r="A29" s="7" t="s">
        <v>140</v>
      </c>
      <c r="B29">
        <v>-0.383472341241616</v>
      </c>
      <c r="C29" t="s">
        <v>105</v>
      </c>
      <c r="D29" t="s">
        <v>105</v>
      </c>
      <c r="E29">
        <v>-0.35112936790067301</v>
      </c>
      <c r="F29">
        <v>0.84540577207901202</v>
      </c>
      <c r="G29">
        <v>1.4131334208607</v>
      </c>
      <c r="H29">
        <v>0.15382665730596601</v>
      </c>
      <c r="I29">
        <v>0.22279432066563901</v>
      </c>
      <c r="J29">
        <f t="shared" si="0"/>
        <v>0.31675974362817139</v>
      </c>
    </row>
    <row r="30" spans="1:10" x14ac:dyDescent="0.25">
      <c r="A30" s="7" t="s">
        <v>141</v>
      </c>
      <c r="B30">
        <v>1.4987819212361699</v>
      </c>
      <c r="C30">
        <v>-0.125153345256311</v>
      </c>
      <c r="D30">
        <v>-1.1866970232049401</v>
      </c>
      <c r="E30">
        <v>-2.2726348013431199</v>
      </c>
      <c r="F30">
        <v>1.61382157436878E-2</v>
      </c>
      <c r="G30">
        <v>-0.88951358832346294</v>
      </c>
      <c r="H30">
        <v>-8.3317841363424905E-2</v>
      </c>
      <c r="I30">
        <v>-0.111017738090097</v>
      </c>
      <c r="J30">
        <f t="shared" si="0"/>
        <v>-0.39417677507518722</v>
      </c>
    </row>
    <row r="31" spans="1:10" x14ac:dyDescent="0.25">
      <c r="A31" s="7" t="s">
        <v>142</v>
      </c>
      <c r="B31">
        <v>-0.25109472025393498</v>
      </c>
      <c r="C31">
        <v>-0.22029741810564701</v>
      </c>
      <c r="D31">
        <v>0.71281208610219504</v>
      </c>
      <c r="E31">
        <v>0.82134821567681504</v>
      </c>
      <c r="F31">
        <v>0.66967626347730802</v>
      </c>
      <c r="G31">
        <v>1.1808292297898799</v>
      </c>
      <c r="H31">
        <v>-5.4460618299703299E-2</v>
      </c>
      <c r="I31">
        <v>-6.7576379008681103E-2</v>
      </c>
      <c r="J31">
        <f t="shared" si="0"/>
        <v>0.34890458242227901</v>
      </c>
    </row>
    <row r="32" spans="1:10" x14ac:dyDescent="0.25">
      <c r="A32" s="7" t="s">
        <v>143</v>
      </c>
      <c r="B32">
        <v>0.30196493462579099</v>
      </c>
      <c r="C32">
        <v>-0.26683614278261403</v>
      </c>
      <c r="D32" t="s">
        <v>105</v>
      </c>
      <c r="E32">
        <v>0.30805561301025403</v>
      </c>
      <c r="F32">
        <v>-1.0009399170159601</v>
      </c>
      <c r="G32">
        <v>-1.18572666493979</v>
      </c>
      <c r="H32">
        <v>9.2907788955329904E-2</v>
      </c>
      <c r="I32">
        <v>5.7982026605461799E-3</v>
      </c>
      <c r="J32">
        <f t="shared" si="0"/>
        <v>-0.2492537407837776</v>
      </c>
    </row>
    <row r="33" spans="1:10" x14ac:dyDescent="0.25">
      <c r="A33" s="7" t="s">
        <v>144</v>
      </c>
      <c r="B33">
        <v>-0.21684184159581399</v>
      </c>
      <c r="C33">
        <v>-9.8597364487858996E-2</v>
      </c>
      <c r="D33">
        <v>0</v>
      </c>
      <c r="E33">
        <v>1.01505463217954</v>
      </c>
      <c r="F33">
        <v>0.97896858436836698</v>
      </c>
      <c r="G33">
        <v>-4.90363010590198E-2</v>
      </c>
      <c r="H33">
        <v>-1.91813837538918E-3</v>
      </c>
      <c r="I33">
        <v>2.0449203465484501E-2</v>
      </c>
      <c r="J33">
        <f t="shared" si="0"/>
        <v>0.20600984681191364</v>
      </c>
    </row>
    <row r="34" spans="1:10" x14ac:dyDescent="0.25">
      <c r="A34" s="7" t="s">
        <v>145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105</v>
      </c>
      <c r="J34" t="e">
        <f t="shared" si="0"/>
        <v>#DIV/0!</v>
      </c>
    </row>
    <row r="35" spans="1:10" x14ac:dyDescent="0.25">
      <c r="A35" s="7" t="s">
        <v>146</v>
      </c>
      <c r="B35">
        <v>2.2018918189692598</v>
      </c>
      <c r="C35">
        <v>-1.6743449601086698E-2</v>
      </c>
      <c r="D35">
        <v>-0.79410677498562399</v>
      </c>
      <c r="E35">
        <v>-3</v>
      </c>
      <c r="F35">
        <v>-0.61732192191035395</v>
      </c>
      <c r="G35">
        <v>-0.40839331932735101</v>
      </c>
      <c r="H35">
        <v>-8.3963424369526196E-2</v>
      </c>
      <c r="I35">
        <v>-0.18629267548527201</v>
      </c>
      <c r="J35">
        <f t="shared" si="0"/>
        <v>-0.36311621833874419</v>
      </c>
    </row>
    <row r="36" spans="1:10" x14ac:dyDescent="0.25">
      <c r="A36" s="7" t="s">
        <v>147</v>
      </c>
      <c r="B36" t="s">
        <v>105</v>
      </c>
      <c r="C36" t="s">
        <v>105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  <c r="I36" t="s">
        <v>105</v>
      </c>
      <c r="J36" t="e">
        <f t="shared" si="0"/>
        <v>#DIV/0!</v>
      </c>
    </row>
    <row r="37" spans="1:10" x14ac:dyDescent="0.25">
      <c r="A37" s="7" t="s">
        <v>148</v>
      </c>
      <c r="B37">
        <v>-0.98563945957797805</v>
      </c>
      <c r="C37" t="s">
        <v>105</v>
      </c>
      <c r="D37" t="s">
        <v>105</v>
      </c>
      <c r="E37">
        <v>8.2656199488823204E-2</v>
      </c>
      <c r="F37">
        <v>0.28744090670637401</v>
      </c>
      <c r="G37">
        <v>1.15280378441872</v>
      </c>
      <c r="H37">
        <v>1.8757769730759901E-2</v>
      </c>
      <c r="I37">
        <v>0.348545301781988</v>
      </c>
      <c r="J37">
        <f t="shared" si="0"/>
        <v>0.15076075042478118</v>
      </c>
    </row>
    <row r="38" spans="1:10" x14ac:dyDescent="0.25">
      <c r="A38" s="7" t="s">
        <v>149</v>
      </c>
      <c r="B38">
        <v>-0.24591314068099601</v>
      </c>
      <c r="C38">
        <v>-0.44934241010380099</v>
      </c>
      <c r="D38">
        <v>1.6216515993441301</v>
      </c>
      <c r="E38">
        <v>2.6310676728004401</v>
      </c>
      <c r="F38">
        <v>1.8260146185650299</v>
      </c>
      <c r="G38">
        <v>-0.62623827250714403</v>
      </c>
      <c r="H38">
        <v>-0.14010743660574701</v>
      </c>
      <c r="I38">
        <v>-0.14301769626876801</v>
      </c>
      <c r="J38">
        <f t="shared" si="0"/>
        <v>0.55926436681789304</v>
      </c>
    </row>
    <row r="39" spans="1:10" x14ac:dyDescent="0.25">
      <c r="A39" s="7" t="s">
        <v>150</v>
      </c>
      <c r="B39">
        <v>-0.86835585739344601</v>
      </c>
      <c r="C39" t="s">
        <v>105</v>
      </c>
      <c r="D39" t="s">
        <v>105</v>
      </c>
      <c r="E39">
        <v>7.8125763514954094E-2</v>
      </c>
      <c r="F39">
        <v>-1.3830416456632799</v>
      </c>
      <c r="G39">
        <v>-0.24005409533275801</v>
      </c>
      <c r="H39">
        <v>1.3250176627075001</v>
      </c>
      <c r="I39">
        <v>0.28286761212491401</v>
      </c>
      <c r="J39">
        <f t="shared" si="0"/>
        <v>-0.13424009334035256</v>
      </c>
    </row>
    <row r="40" spans="1:10" x14ac:dyDescent="0.25">
      <c r="A40" s="7" t="s">
        <v>151</v>
      </c>
      <c r="B40">
        <v>-0.44614865078247701</v>
      </c>
      <c r="C40">
        <v>0.161098901960535</v>
      </c>
      <c r="D40">
        <v>-2.3953483618123099E-2</v>
      </c>
      <c r="E40">
        <v>0.36015287602412999</v>
      </c>
      <c r="F40">
        <v>1.00676570526458</v>
      </c>
      <c r="G40">
        <v>0.942136869970432</v>
      </c>
      <c r="H40">
        <v>0.178376999487669</v>
      </c>
      <c r="I40">
        <v>0.29866794541684499</v>
      </c>
      <c r="J40">
        <f t="shared" si="0"/>
        <v>0.30963714546544885</v>
      </c>
    </row>
    <row r="41" spans="1:10" x14ac:dyDescent="0.25">
      <c r="A41" s="7" t="s">
        <v>152</v>
      </c>
      <c r="B41" t="s">
        <v>105</v>
      </c>
      <c r="C41" t="s">
        <v>105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t="e">
        <f t="shared" si="0"/>
        <v>#DIV/0!</v>
      </c>
    </row>
    <row r="42" spans="1:10" x14ac:dyDescent="0.25">
      <c r="A42" s="7" t="s">
        <v>153</v>
      </c>
      <c r="B42">
        <v>0.30665753860759398</v>
      </c>
      <c r="C42">
        <v>-4.29533310881127E-3</v>
      </c>
      <c r="D42">
        <v>1.62323833908891</v>
      </c>
      <c r="E42">
        <v>-0.101323643726135</v>
      </c>
      <c r="F42">
        <v>-0.26079178679813803</v>
      </c>
      <c r="G42">
        <v>-0.392642949980953</v>
      </c>
      <c r="H42">
        <v>1.6605675979276799E-2</v>
      </c>
      <c r="I42">
        <v>-4.1765871791835801E-2</v>
      </c>
      <c r="J42">
        <f t="shared" si="0"/>
        <v>0.14321024603373844</v>
      </c>
    </row>
    <row r="43" spans="1:10" x14ac:dyDescent="0.25">
      <c r="A43" s="7" t="s">
        <v>154</v>
      </c>
      <c r="B43">
        <v>1.8217827506814801</v>
      </c>
      <c r="C43">
        <v>0.25199958449339999</v>
      </c>
      <c r="D43">
        <v>-0.996599328955735</v>
      </c>
      <c r="E43">
        <v>-2.4239466263446601</v>
      </c>
      <c r="F43">
        <v>-0.78963479576400797</v>
      </c>
      <c r="G43">
        <v>-1.6989234154659001</v>
      </c>
      <c r="H43">
        <v>1.57005126955862</v>
      </c>
      <c r="I43">
        <v>0.55381203861592898</v>
      </c>
      <c r="J43">
        <f t="shared" si="0"/>
        <v>-0.21393231539760926</v>
      </c>
    </row>
    <row r="44" spans="1:10" x14ac:dyDescent="0.25">
      <c r="A44" s="7" t="s">
        <v>155</v>
      </c>
      <c r="B44">
        <v>1.29912166094888</v>
      </c>
      <c r="C44">
        <v>-0.68694438176096695</v>
      </c>
      <c r="D44">
        <v>0.567516028936354</v>
      </c>
      <c r="E44">
        <v>-5.0485694019666599E-2</v>
      </c>
      <c r="F44">
        <v>-1.09242441430294</v>
      </c>
      <c r="G44">
        <v>-1.1221399232732501</v>
      </c>
      <c r="H44">
        <v>-0.62159516159707295</v>
      </c>
      <c r="I44">
        <v>-0.54215642588993096</v>
      </c>
      <c r="J44">
        <f t="shared" si="0"/>
        <v>-0.28113853886982421</v>
      </c>
    </row>
    <row r="45" spans="1:10" x14ac:dyDescent="0.25">
      <c r="A45" s="7" t="s">
        <v>156</v>
      </c>
      <c r="B45">
        <v>7.8939051277582994E-2</v>
      </c>
      <c r="C45">
        <v>0.25451992995780698</v>
      </c>
      <c r="D45">
        <v>5.5019112150923703E-4</v>
      </c>
      <c r="E45">
        <v>-1.43886050867823</v>
      </c>
      <c r="F45">
        <v>-0.340967203586033</v>
      </c>
      <c r="G45">
        <v>1.1517358895330101</v>
      </c>
      <c r="H45">
        <v>0.26926851339354402</v>
      </c>
      <c r="I45">
        <v>0.19828540323558899</v>
      </c>
      <c r="J45">
        <f t="shared" si="0"/>
        <v>2.1683908281847419E-2</v>
      </c>
    </row>
    <row r="46" spans="1:10" x14ac:dyDescent="0.25">
      <c r="A46" s="7" t="s">
        <v>157</v>
      </c>
      <c r="B46">
        <v>-0.41343409062164399</v>
      </c>
      <c r="C46">
        <v>8.2533110476097196E-2</v>
      </c>
      <c r="D46">
        <v>-0.81546023138088497</v>
      </c>
      <c r="E46">
        <v>-0.26139746669671299</v>
      </c>
      <c r="F46">
        <v>-1.09673995152583</v>
      </c>
      <c r="G46">
        <v>-0.63750712242997698</v>
      </c>
      <c r="H46">
        <v>5.1544494836110302E-2</v>
      </c>
      <c r="I46">
        <v>0.149973021705361</v>
      </c>
      <c r="J46">
        <f t="shared" si="0"/>
        <v>-0.36756102945468505</v>
      </c>
    </row>
    <row r="47" spans="1:10" x14ac:dyDescent="0.25">
      <c r="A47" s="7" t="s">
        <v>158</v>
      </c>
      <c r="B47">
        <v>1.2548600459591901</v>
      </c>
      <c r="C47">
        <v>-0.458589884972328</v>
      </c>
      <c r="D47">
        <v>1.1328634149900501</v>
      </c>
      <c r="E47">
        <v>2.8265095582320099E-2</v>
      </c>
      <c r="F47">
        <v>0.229602102948718</v>
      </c>
      <c r="G47">
        <v>-0.32590721425608099</v>
      </c>
      <c r="H47">
        <v>-6.8801333803345396E-2</v>
      </c>
      <c r="I47">
        <v>-0.29844997386131999</v>
      </c>
      <c r="J47">
        <f t="shared" si="0"/>
        <v>0.18673028157340046</v>
      </c>
    </row>
    <row r="48" spans="1:10" x14ac:dyDescent="0.25">
      <c r="A48" s="7" t="s">
        <v>159</v>
      </c>
      <c r="B48">
        <v>-0.172997030862023</v>
      </c>
      <c r="C48">
        <v>-0.105131187216139</v>
      </c>
      <c r="D48">
        <v>-0.15889006758659199</v>
      </c>
      <c r="E48">
        <v>0.19300482361521201</v>
      </c>
      <c r="F48">
        <v>0.80074746736135605</v>
      </c>
      <c r="G48">
        <v>0.16257437894195301</v>
      </c>
      <c r="H48">
        <v>-0.121449401181248</v>
      </c>
      <c r="I48">
        <v>-0.13952384344105001</v>
      </c>
      <c r="J48">
        <f t="shared" si="0"/>
        <v>5.7291892453933631E-2</v>
      </c>
    </row>
    <row r="49" spans="1:10" x14ac:dyDescent="0.25">
      <c r="A49" s="7" t="s">
        <v>160</v>
      </c>
      <c r="B49">
        <v>3.2751061700206502E-2</v>
      </c>
      <c r="C49" t="s">
        <v>105</v>
      </c>
      <c r="D49" t="s">
        <v>105</v>
      </c>
      <c r="E49">
        <v>0.40046631683457301</v>
      </c>
      <c r="F49">
        <v>0.17854985517667199</v>
      </c>
      <c r="G49">
        <v>0.60620134832240602</v>
      </c>
      <c r="H49">
        <v>-9.3208567379471599E-2</v>
      </c>
      <c r="I49">
        <v>-0.122635888950172</v>
      </c>
      <c r="J49">
        <f t="shared" si="0"/>
        <v>0.16702068761736899</v>
      </c>
    </row>
    <row r="50" spans="1:10" x14ac:dyDescent="0.25">
      <c r="A50" s="7" t="s">
        <v>161</v>
      </c>
      <c r="B50">
        <v>-0.22745026661616199</v>
      </c>
      <c r="C50">
        <v>-0.21253146005654799</v>
      </c>
      <c r="D50">
        <v>5.3103448301919903E-2</v>
      </c>
      <c r="E50">
        <v>0.86112590763562602</v>
      </c>
      <c r="F50">
        <v>0.494774772802136</v>
      </c>
      <c r="G50">
        <v>1.0663088813123101</v>
      </c>
      <c r="H50">
        <v>0</v>
      </c>
      <c r="I50">
        <v>0</v>
      </c>
      <c r="J50">
        <f t="shared" si="0"/>
        <v>0.25441641042241026</v>
      </c>
    </row>
    <row r="51" spans="1:10" x14ac:dyDescent="0.25">
      <c r="A51" s="7" t="s">
        <v>162</v>
      </c>
      <c r="B51">
        <v>0.13149665110073799</v>
      </c>
      <c r="C51">
        <v>-0.14460705212741101</v>
      </c>
      <c r="D51">
        <v>-0.49487698570585298</v>
      </c>
      <c r="E51">
        <v>-3</v>
      </c>
      <c r="F51">
        <v>-1.7497998623797799</v>
      </c>
      <c r="G51">
        <v>-2.8640298462338798</v>
      </c>
      <c r="H51">
        <v>-0.46622710855796801</v>
      </c>
      <c r="I51">
        <v>-0.66834406936175295</v>
      </c>
      <c r="J51">
        <f t="shared" si="0"/>
        <v>-1.1570485341582384</v>
      </c>
    </row>
    <row r="52" spans="1:10" x14ac:dyDescent="0.25">
      <c r="A52" s="7" t="s">
        <v>163</v>
      </c>
      <c r="B52">
        <v>2.2018918189692598</v>
      </c>
      <c r="C52">
        <v>0.20882032415621901</v>
      </c>
      <c r="D52">
        <v>-0.36257173426927802</v>
      </c>
      <c r="E52">
        <v>-2.59494609098493</v>
      </c>
      <c r="F52">
        <v>0.636836489126131</v>
      </c>
      <c r="G52">
        <v>0.70599421313970001</v>
      </c>
      <c r="H52">
        <v>0.35007774404700598</v>
      </c>
      <c r="I52">
        <v>-0.11086562596043099</v>
      </c>
      <c r="J52">
        <f t="shared" si="0"/>
        <v>0.12940464227795956</v>
      </c>
    </row>
    <row r="53" spans="1:10" x14ac:dyDescent="0.25">
      <c r="A53" s="7" t="s">
        <v>164</v>
      </c>
      <c r="B53" t="s">
        <v>105</v>
      </c>
      <c r="C53" t="s">
        <v>105</v>
      </c>
      <c r="D53" t="s">
        <v>105</v>
      </c>
      <c r="E53" t="s">
        <v>105</v>
      </c>
      <c r="F53" t="s">
        <v>105</v>
      </c>
      <c r="G53" t="s">
        <v>105</v>
      </c>
      <c r="H53" t="s">
        <v>105</v>
      </c>
      <c r="I53" t="s">
        <v>105</v>
      </c>
      <c r="J53" t="e">
        <f t="shared" si="0"/>
        <v>#DIV/0!</v>
      </c>
    </row>
    <row r="54" spans="1:10" x14ac:dyDescent="0.25">
      <c r="A54" s="7" t="s">
        <v>165</v>
      </c>
      <c r="B54">
        <v>-2.18565375045165</v>
      </c>
      <c r="C54">
        <v>-0.22489265489378699</v>
      </c>
      <c r="D54" t="s">
        <v>105</v>
      </c>
      <c r="E54">
        <v>-0.75549509789775404</v>
      </c>
      <c r="F54">
        <v>-0.40869647798776099</v>
      </c>
      <c r="G54">
        <v>-0.41184221547827998</v>
      </c>
      <c r="H54">
        <v>-0.242015290999231</v>
      </c>
      <c r="I54">
        <v>-0.16534270486042099</v>
      </c>
      <c r="J54">
        <f t="shared" si="0"/>
        <v>-0.62770545608126915</v>
      </c>
    </row>
    <row r="55" spans="1:10" x14ac:dyDescent="0.25">
      <c r="A55" s="7" t="s">
        <v>166</v>
      </c>
      <c r="B55">
        <v>-0.19657652541000001</v>
      </c>
      <c r="C55">
        <v>-4.8429328147000399E-2</v>
      </c>
      <c r="D55">
        <v>-0.32717696382053801</v>
      </c>
      <c r="E55">
        <v>0.80551267896817802</v>
      </c>
      <c r="F55">
        <v>-1.04007549825226</v>
      </c>
      <c r="G55">
        <v>0.64801906781130603</v>
      </c>
      <c r="H55">
        <v>0.50524959731304697</v>
      </c>
      <c r="I55">
        <v>0.68463362198689703</v>
      </c>
      <c r="J55">
        <f t="shared" si="0"/>
        <v>0.12889458130620371</v>
      </c>
    </row>
    <row r="56" spans="1:10" x14ac:dyDescent="0.25">
      <c r="A56" s="7" t="s">
        <v>167</v>
      </c>
      <c r="B56">
        <v>0.496495444225105</v>
      </c>
      <c r="C56" t="s">
        <v>105</v>
      </c>
      <c r="D56" t="s">
        <v>105</v>
      </c>
      <c r="E56">
        <v>-0.35112936790067301</v>
      </c>
      <c r="F56">
        <v>-0.62787272779316705</v>
      </c>
      <c r="G56">
        <v>-0.83367435742950102</v>
      </c>
      <c r="H56">
        <v>0.26248114172050402</v>
      </c>
      <c r="I56">
        <v>0.12287216675679399</v>
      </c>
      <c r="J56">
        <f t="shared" si="0"/>
        <v>-0.15513795007015638</v>
      </c>
    </row>
    <row r="57" spans="1:10" x14ac:dyDescent="0.25">
      <c r="A57" s="7" t="s">
        <v>168</v>
      </c>
      <c r="B57">
        <v>-4.3793137540127598E-2</v>
      </c>
      <c r="C57">
        <v>-0.175808098751387</v>
      </c>
      <c r="D57">
        <v>-0.77238290730402603</v>
      </c>
      <c r="E57">
        <v>-1.3946652358184299</v>
      </c>
      <c r="F57">
        <v>-0.53860655050680395</v>
      </c>
      <c r="G57">
        <v>0.70002694004242805</v>
      </c>
      <c r="H57">
        <v>-0.19213577582351599</v>
      </c>
      <c r="I57">
        <v>-0.178843600618106</v>
      </c>
      <c r="J57">
        <f t="shared" si="0"/>
        <v>-0.32452604578999605</v>
      </c>
    </row>
    <row r="58" spans="1:10" x14ac:dyDescent="0.25">
      <c r="A58" s="7" t="s">
        <v>169</v>
      </c>
      <c r="B58">
        <v>0.70937323910115302</v>
      </c>
      <c r="C58" t="s">
        <v>105</v>
      </c>
      <c r="D58" t="s">
        <v>105</v>
      </c>
      <c r="E58">
        <v>1.2435089979721301</v>
      </c>
      <c r="F58">
        <v>1.51373603541619</v>
      </c>
      <c r="G58">
        <v>2.1206459609321202</v>
      </c>
      <c r="H58">
        <v>-0.301934044289137</v>
      </c>
      <c r="I58">
        <v>-0.32923424492613501</v>
      </c>
      <c r="J58">
        <f t="shared" si="0"/>
        <v>0.82601599070105358</v>
      </c>
    </row>
    <row r="59" spans="1:10" x14ac:dyDescent="0.25">
      <c r="A59" s="7" t="s">
        <v>170</v>
      </c>
      <c r="B59" t="s">
        <v>105</v>
      </c>
      <c r="C59" t="s">
        <v>105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e">
        <f t="shared" si="0"/>
        <v>#DIV/0!</v>
      </c>
    </row>
    <row r="60" spans="1:10" x14ac:dyDescent="0.25">
      <c r="A60" s="7" t="s">
        <v>171</v>
      </c>
      <c r="B60">
        <v>1.31198121517036</v>
      </c>
      <c r="C60">
        <v>-0.146652073879916</v>
      </c>
      <c r="D60">
        <v>0.59730144153048204</v>
      </c>
      <c r="E60">
        <v>0.36092185867420901</v>
      </c>
      <c r="F60">
        <v>-1.23518874853136</v>
      </c>
      <c r="G60">
        <v>-0.31094239264978502</v>
      </c>
      <c r="H60">
        <v>-0.153645909490572</v>
      </c>
      <c r="I60">
        <v>-0.19276453331556301</v>
      </c>
      <c r="J60">
        <f t="shared" si="0"/>
        <v>2.8876357188481912E-2</v>
      </c>
    </row>
    <row r="61" spans="1:10" x14ac:dyDescent="0.25">
      <c r="A61" s="7" t="s">
        <v>172</v>
      </c>
      <c r="B61">
        <v>0.45150473404539299</v>
      </c>
      <c r="C61" t="s">
        <v>105</v>
      </c>
      <c r="D61" t="s">
        <v>105</v>
      </c>
      <c r="E61">
        <v>0.17918995734576401</v>
      </c>
      <c r="F61">
        <v>-0.47899100516875698</v>
      </c>
      <c r="G61">
        <v>-1.3827341419944801</v>
      </c>
      <c r="H61">
        <v>0.14885158392726799</v>
      </c>
      <c r="I61">
        <v>4.1360094053066399E-2</v>
      </c>
      <c r="J61">
        <f t="shared" si="0"/>
        <v>-0.17346979629862433</v>
      </c>
    </row>
    <row r="62" spans="1:10" x14ac:dyDescent="0.25">
      <c r="A62" s="7" t="s">
        <v>173</v>
      </c>
      <c r="B62">
        <v>1.3117178447403499</v>
      </c>
      <c r="C62">
        <v>-1.41781526730426E-2</v>
      </c>
      <c r="D62">
        <v>0.29957883493210702</v>
      </c>
      <c r="E62">
        <v>-0.19196650731090201</v>
      </c>
      <c r="F62">
        <v>9.6247405875866707E-2</v>
      </c>
      <c r="G62">
        <v>-0.31878764266036702</v>
      </c>
      <c r="H62">
        <v>-5.1901982216034898E-2</v>
      </c>
      <c r="I62">
        <v>-0.12616359743364799</v>
      </c>
      <c r="J62">
        <f t="shared" si="0"/>
        <v>0.12556827540679114</v>
      </c>
    </row>
    <row r="63" spans="1:10" x14ac:dyDescent="0.25">
      <c r="A63" s="7" t="s">
        <v>174</v>
      </c>
      <c r="B63">
        <v>1.46314478675544E-2</v>
      </c>
      <c r="C63">
        <v>-0.21736660974848901</v>
      </c>
      <c r="D63">
        <v>-1.2972457866902201</v>
      </c>
      <c r="E63">
        <v>-0.44290154120406899</v>
      </c>
      <c r="F63">
        <v>-1.7497998623797799</v>
      </c>
      <c r="G63">
        <v>-0.90880602277415301</v>
      </c>
      <c r="H63">
        <v>-0.314212784174838</v>
      </c>
      <c r="I63">
        <v>-0.445855697750694</v>
      </c>
      <c r="J63">
        <f t="shared" si="0"/>
        <v>-0.67019460710683609</v>
      </c>
    </row>
    <row r="64" spans="1:10" x14ac:dyDescent="0.25">
      <c r="A64" s="7" t="s">
        <v>175</v>
      </c>
      <c r="B64">
        <v>-0.576926033535613</v>
      </c>
      <c r="C64" t="s">
        <v>105</v>
      </c>
      <c r="D64" t="s">
        <v>105</v>
      </c>
      <c r="E64">
        <v>-0.35112936790067301</v>
      </c>
      <c r="F64">
        <v>-1.38150386158578</v>
      </c>
      <c r="G64">
        <v>0.225025383774829</v>
      </c>
      <c r="H64">
        <v>1.2651025599494301</v>
      </c>
      <c r="I64">
        <v>1.7516139070188299</v>
      </c>
      <c r="J64">
        <f t="shared" si="0"/>
        <v>0.15536376462017046</v>
      </c>
    </row>
    <row r="65" spans="1:10" x14ac:dyDescent="0.25">
      <c r="A65" s="7" t="s">
        <v>176</v>
      </c>
      <c r="B65">
        <v>4.4673441818865699E-2</v>
      </c>
      <c r="C65" t="s">
        <v>105</v>
      </c>
      <c r="D65" t="s">
        <v>105</v>
      </c>
      <c r="E65">
        <v>0.66027955398356897</v>
      </c>
      <c r="F65">
        <v>-1.53986429663115</v>
      </c>
      <c r="G65">
        <v>-1.6434733913334301</v>
      </c>
      <c r="H65">
        <v>-0.248103443473671</v>
      </c>
      <c r="I65">
        <v>-0.27521876112786797</v>
      </c>
      <c r="J65">
        <f t="shared" si="0"/>
        <v>-0.50028448279394744</v>
      </c>
    </row>
    <row r="66" spans="1:10" x14ac:dyDescent="0.25">
      <c r="A66" s="7" t="s">
        <v>177</v>
      </c>
      <c r="B66">
        <v>-0.381197977337632</v>
      </c>
      <c r="C66">
        <v>-0.122829423067666</v>
      </c>
      <c r="D66">
        <v>0.28159640883064702</v>
      </c>
      <c r="E66">
        <v>0.36266410621915401</v>
      </c>
      <c r="F66">
        <v>9.6494000443437505E-2</v>
      </c>
      <c r="G66">
        <v>0.335819742812418</v>
      </c>
      <c r="H66">
        <v>-2.5607769510863E-2</v>
      </c>
      <c r="I66">
        <v>-0.199391493730566</v>
      </c>
      <c r="J66">
        <f t="shared" ref="J66:J129" si="1">AVERAGE(B66:I66)</f>
        <v>4.3443449332366199E-2</v>
      </c>
    </row>
    <row r="67" spans="1:10" x14ac:dyDescent="0.25">
      <c r="A67" s="7" t="s">
        <v>178</v>
      </c>
      <c r="B67">
        <v>0.99479026068932996</v>
      </c>
      <c r="C67">
        <v>0</v>
      </c>
      <c r="D67">
        <v>0</v>
      </c>
      <c r="E67">
        <v>-1.4694590127049401</v>
      </c>
      <c r="F67">
        <v>1.24972520390335</v>
      </c>
      <c r="G67">
        <v>-1.30465383175478</v>
      </c>
      <c r="H67">
        <v>0.249548260265543</v>
      </c>
      <c r="I67">
        <v>0</v>
      </c>
      <c r="J67">
        <f t="shared" si="1"/>
        <v>-3.5006139950187143E-2</v>
      </c>
    </row>
    <row r="68" spans="1:10" x14ac:dyDescent="0.25">
      <c r="A68" s="7" t="s">
        <v>179</v>
      </c>
      <c r="B68">
        <v>-1.2694016721341499</v>
      </c>
      <c r="C68">
        <v>-0.19458023346102599</v>
      </c>
      <c r="D68" t="s">
        <v>105</v>
      </c>
      <c r="E68">
        <v>0.37589492833365601</v>
      </c>
      <c r="F68">
        <v>-1.50336288573673</v>
      </c>
      <c r="G68">
        <v>0.54904959603650905</v>
      </c>
      <c r="H68">
        <v>-9.7928117330593298E-2</v>
      </c>
      <c r="I68">
        <v>-8.7961556527430998E-2</v>
      </c>
      <c r="J68">
        <f t="shared" si="1"/>
        <v>-0.31832713440282356</v>
      </c>
    </row>
    <row r="69" spans="1:10" x14ac:dyDescent="0.25">
      <c r="A69" s="7" t="s">
        <v>180</v>
      </c>
      <c r="B69">
        <v>0.10689771691012601</v>
      </c>
      <c r="C69">
        <v>3</v>
      </c>
      <c r="D69">
        <v>-1.3180417427756199</v>
      </c>
      <c r="E69">
        <v>-0.141589589271408</v>
      </c>
      <c r="F69">
        <v>0.80395751839702601</v>
      </c>
      <c r="G69">
        <v>-0.19234861745041601</v>
      </c>
      <c r="H69">
        <v>1.12141370490411</v>
      </c>
      <c r="I69">
        <v>0.993748485957893</v>
      </c>
      <c r="J69">
        <f t="shared" si="1"/>
        <v>0.54675468458396381</v>
      </c>
    </row>
    <row r="70" spans="1:10" x14ac:dyDescent="0.25">
      <c r="A70" s="7" t="s">
        <v>181</v>
      </c>
      <c r="B70" t="s">
        <v>105</v>
      </c>
      <c r="C70" t="s">
        <v>105</v>
      </c>
      <c r="D70" t="s">
        <v>105</v>
      </c>
      <c r="E70" t="s">
        <v>105</v>
      </c>
      <c r="F70" t="s">
        <v>105</v>
      </c>
      <c r="G70" t="s">
        <v>105</v>
      </c>
      <c r="H70" t="s">
        <v>105</v>
      </c>
      <c r="I70" t="s">
        <v>105</v>
      </c>
      <c r="J70" t="e">
        <f t="shared" si="1"/>
        <v>#DIV/0!</v>
      </c>
    </row>
    <row r="71" spans="1:10" x14ac:dyDescent="0.25">
      <c r="A71" s="7" t="s">
        <v>182</v>
      </c>
      <c r="B71">
        <v>-1.3889988515445899</v>
      </c>
      <c r="C71">
        <v>-0.37604899184706297</v>
      </c>
      <c r="D71">
        <v>0.51852340942173403</v>
      </c>
      <c r="E71">
        <v>1.6748571948679301</v>
      </c>
      <c r="F71">
        <v>-5.8926004759193899E-2</v>
      </c>
      <c r="G71">
        <v>-1.5454206559705099</v>
      </c>
      <c r="H71">
        <v>-0.27410263802367302</v>
      </c>
      <c r="I71">
        <v>-0.225843021225172</v>
      </c>
      <c r="J71">
        <f t="shared" si="1"/>
        <v>-0.20949494488506726</v>
      </c>
    </row>
    <row r="72" spans="1:10" x14ac:dyDescent="0.25">
      <c r="A72" s="7" t="s">
        <v>183</v>
      </c>
      <c r="B72">
        <v>-0.14430868055945101</v>
      </c>
      <c r="C72">
        <v>1.2052774828308701</v>
      </c>
      <c r="D72">
        <v>-8.6554511770345802E-2</v>
      </c>
      <c r="E72">
        <v>-0.410750542895925</v>
      </c>
      <c r="F72">
        <v>1.5165604653760301</v>
      </c>
      <c r="G72">
        <v>0.89728829603645299</v>
      </c>
      <c r="H72">
        <v>0.61853982214511904</v>
      </c>
      <c r="I72">
        <v>1.0169542596841199</v>
      </c>
      <c r="J72">
        <f t="shared" si="1"/>
        <v>0.57662582385585881</v>
      </c>
    </row>
    <row r="73" spans="1:10" x14ac:dyDescent="0.25">
      <c r="A73" s="7" t="s">
        <v>184</v>
      </c>
      <c r="B73">
        <v>1.29150576674874</v>
      </c>
      <c r="C73">
        <v>0.19310128999957199</v>
      </c>
      <c r="D73">
        <v>0.36609698409214902</v>
      </c>
      <c r="E73">
        <v>0.22590464970726401</v>
      </c>
      <c r="F73">
        <v>-2.0290250692565102</v>
      </c>
      <c r="G73">
        <v>0.44789367580086098</v>
      </c>
      <c r="H73">
        <v>0.261039749609141</v>
      </c>
      <c r="I73">
        <v>-1.25876091256493E-2</v>
      </c>
      <c r="J73">
        <f t="shared" si="1"/>
        <v>9.2991179696945939E-2</v>
      </c>
    </row>
    <row r="74" spans="1:10" x14ac:dyDescent="0.25">
      <c r="A74" s="7" t="s">
        <v>185</v>
      </c>
      <c r="B74">
        <v>0.427692120794883</v>
      </c>
      <c r="C74" t="s">
        <v>105</v>
      </c>
      <c r="D74" t="s">
        <v>105</v>
      </c>
      <c r="E74">
        <v>-0.35112936790067301</v>
      </c>
      <c r="F74">
        <v>0.91535155151042102</v>
      </c>
      <c r="G74">
        <v>0.84188032993953699</v>
      </c>
      <c r="H74">
        <v>-0.25470667636091698</v>
      </c>
      <c r="I74">
        <v>-0.29034035145964998</v>
      </c>
      <c r="J74">
        <f t="shared" si="1"/>
        <v>0.21479126775393351</v>
      </c>
    </row>
    <row r="75" spans="1:10" x14ac:dyDescent="0.25">
      <c r="A75" s="7" t="s">
        <v>186</v>
      </c>
      <c r="B75">
        <v>-0.86658184672703198</v>
      </c>
      <c r="C75">
        <v>0.55579915551395598</v>
      </c>
      <c r="D75">
        <v>0.52005026684342104</v>
      </c>
      <c r="E75">
        <v>0.95419287564690403</v>
      </c>
      <c r="F75">
        <v>1.22635291936501</v>
      </c>
      <c r="G75">
        <v>0.85831268544886397</v>
      </c>
      <c r="H75">
        <v>1.31623021032906</v>
      </c>
      <c r="I75">
        <v>3</v>
      </c>
      <c r="J75">
        <f t="shared" si="1"/>
        <v>0.94554453330252297</v>
      </c>
    </row>
    <row r="76" spans="1:10" x14ac:dyDescent="0.25">
      <c r="A76" s="7" t="s">
        <v>187</v>
      </c>
      <c r="B76">
        <v>-1.4692586943430299</v>
      </c>
      <c r="C76">
        <v>0.49813886604471203</v>
      </c>
      <c r="D76">
        <v>4.0420296496838697E-2</v>
      </c>
      <c r="E76">
        <v>1.4146512317584199</v>
      </c>
      <c r="F76">
        <v>1.18819663487208</v>
      </c>
      <c r="G76">
        <v>-2.3020369476546499E-2</v>
      </c>
      <c r="H76">
        <v>-0.201668330173534</v>
      </c>
      <c r="I76">
        <v>0</v>
      </c>
      <c r="J76">
        <f t="shared" si="1"/>
        <v>0.18093245439736752</v>
      </c>
    </row>
    <row r="77" spans="1:10" x14ac:dyDescent="0.25">
      <c r="A77" s="7" t="s">
        <v>188</v>
      </c>
      <c r="B77" t="s">
        <v>105</v>
      </c>
      <c r="C77" t="s">
        <v>105</v>
      </c>
      <c r="D77" t="s">
        <v>105</v>
      </c>
      <c r="E77" t="s">
        <v>105</v>
      </c>
      <c r="F77" t="s">
        <v>105</v>
      </c>
      <c r="G77" t="s">
        <v>105</v>
      </c>
      <c r="H77" t="s">
        <v>105</v>
      </c>
      <c r="I77" t="s">
        <v>105</v>
      </c>
      <c r="J77" t="e">
        <f t="shared" si="1"/>
        <v>#DIV/0!</v>
      </c>
    </row>
    <row r="78" spans="1:10" x14ac:dyDescent="0.25">
      <c r="A78" s="7" t="s">
        <v>189</v>
      </c>
      <c r="B78">
        <v>-0.28427830817981398</v>
      </c>
      <c r="C78">
        <v>0.11217597737332401</v>
      </c>
      <c r="D78">
        <v>-0.67058720978519704</v>
      </c>
      <c r="E78">
        <v>0.40289237186416099</v>
      </c>
      <c r="F78">
        <v>0.37221483126327598</v>
      </c>
      <c r="G78">
        <v>-0.119849037866017</v>
      </c>
      <c r="H78">
        <v>0.71214742828603905</v>
      </c>
      <c r="I78">
        <v>0.82891639642253501</v>
      </c>
      <c r="J78">
        <f t="shared" si="1"/>
        <v>0.1692040561722884</v>
      </c>
    </row>
    <row r="79" spans="1:10" x14ac:dyDescent="0.25">
      <c r="A79" s="7" t="s">
        <v>190</v>
      </c>
      <c r="B79">
        <v>2.3419776744575</v>
      </c>
      <c r="C79">
        <v>-4.0598987619490101E-2</v>
      </c>
      <c r="D79">
        <v>0.95296244427982701</v>
      </c>
      <c r="E79">
        <v>1.5430471483574</v>
      </c>
      <c r="F79">
        <v>-1.4200133213923301</v>
      </c>
      <c r="G79">
        <v>-2.4153243494347798</v>
      </c>
      <c r="H79">
        <v>5.67738348277953E-2</v>
      </c>
      <c r="I79">
        <v>-5.5389683052940897E-2</v>
      </c>
      <c r="J79">
        <f t="shared" si="1"/>
        <v>0.12042934505287274</v>
      </c>
    </row>
    <row r="80" spans="1:10" x14ac:dyDescent="0.25">
      <c r="A80" s="7" t="s">
        <v>191</v>
      </c>
      <c r="B80">
        <v>0.85164582116086296</v>
      </c>
      <c r="C80">
        <v>-0.15050261211247401</v>
      </c>
      <c r="D80">
        <v>0.38861784704204699</v>
      </c>
      <c r="E80">
        <v>-0.74325454528590795</v>
      </c>
      <c r="F80">
        <v>-1.2252462217234099</v>
      </c>
      <c r="G80">
        <v>-0.45041612867346598</v>
      </c>
      <c r="H80">
        <v>-0.149340784811267</v>
      </c>
      <c r="I80">
        <v>-0.16361629917392301</v>
      </c>
      <c r="J80">
        <f t="shared" si="1"/>
        <v>-0.20526411544719222</v>
      </c>
    </row>
    <row r="81" spans="1:10" x14ac:dyDescent="0.25">
      <c r="A81" s="7" t="s">
        <v>192</v>
      </c>
      <c r="B81">
        <v>-7.9273620627308902E-2</v>
      </c>
      <c r="C81">
        <v>1.4988859171858699</v>
      </c>
      <c r="D81">
        <v>-0.40917961927984697</v>
      </c>
      <c r="E81">
        <v>2.36153737339365E-2</v>
      </c>
      <c r="F81">
        <v>0.66983338478610499</v>
      </c>
      <c r="G81">
        <v>-3.12045953801563E-2</v>
      </c>
      <c r="H81">
        <v>1.4402019359175799</v>
      </c>
      <c r="I81">
        <v>2.56384198032592</v>
      </c>
      <c r="J81">
        <f t="shared" si="1"/>
        <v>0.70959009458276245</v>
      </c>
    </row>
    <row r="82" spans="1:10" x14ac:dyDescent="0.25">
      <c r="A82" s="7" t="s">
        <v>193</v>
      </c>
      <c r="B82" t="s">
        <v>105</v>
      </c>
      <c r="C82">
        <v>-0.58226457999339598</v>
      </c>
      <c r="D82">
        <v>0.274918646789022</v>
      </c>
      <c r="E82">
        <v>0.155840789350948</v>
      </c>
      <c r="F82">
        <v>-8.0024986198797398E-3</v>
      </c>
      <c r="G82">
        <v>0.313457839646267</v>
      </c>
      <c r="H82">
        <v>-0.167743594372086</v>
      </c>
      <c r="I82">
        <v>-0.137878478417199</v>
      </c>
      <c r="J82">
        <f t="shared" si="1"/>
        <v>-2.1667410802331956E-2</v>
      </c>
    </row>
    <row r="83" spans="1:10" x14ac:dyDescent="0.25">
      <c r="A83" s="7" t="s">
        <v>194</v>
      </c>
      <c r="B83">
        <v>0.98692000323844398</v>
      </c>
      <c r="C83">
        <v>0.91365513752139105</v>
      </c>
      <c r="D83">
        <v>0.152083352486064</v>
      </c>
      <c r="E83">
        <v>-7.9970864941384008E-3</v>
      </c>
      <c r="F83">
        <v>1.42357429292216</v>
      </c>
      <c r="G83">
        <v>2.21898880128819</v>
      </c>
      <c r="H83">
        <v>1.17063549948768</v>
      </c>
      <c r="I83">
        <v>0.58907026186965805</v>
      </c>
      <c r="J83">
        <f t="shared" si="1"/>
        <v>0.930866282789931</v>
      </c>
    </row>
    <row r="84" spans="1:10" x14ac:dyDescent="0.25">
      <c r="A84" s="7" t="s">
        <v>195</v>
      </c>
      <c r="B84">
        <v>-0.36483092452920401</v>
      </c>
      <c r="C84" t="s">
        <v>105</v>
      </c>
      <c r="D84" t="s">
        <v>105</v>
      </c>
      <c r="E84">
        <v>0.52267040505458195</v>
      </c>
      <c r="F84">
        <v>-0.350387409360152</v>
      </c>
      <c r="G84">
        <v>-0.68721712817000702</v>
      </c>
      <c r="H84">
        <v>-0.16987491941046001</v>
      </c>
      <c r="I84">
        <v>-0.21924100893121301</v>
      </c>
      <c r="J84">
        <f t="shared" si="1"/>
        <v>-0.21148016422440899</v>
      </c>
    </row>
    <row r="85" spans="1:10" x14ac:dyDescent="0.25">
      <c r="A85" s="7" t="s">
        <v>196</v>
      </c>
      <c r="B85">
        <v>0</v>
      </c>
      <c r="C85">
        <v>0.37074475591518702</v>
      </c>
      <c r="D85">
        <v>-0.599643198863265</v>
      </c>
      <c r="E85">
        <v>4.3983064712922702E-2</v>
      </c>
      <c r="F85">
        <v>2.9331684388156201</v>
      </c>
      <c r="G85">
        <v>-3</v>
      </c>
      <c r="H85">
        <v>7.0747573962804096E-3</v>
      </c>
      <c r="I85">
        <v>0.17172696013468999</v>
      </c>
      <c r="J85">
        <f t="shared" si="1"/>
        <v>-9.1181527360706116E-3</v>
      </c>
    </row>
    <row r="86" spans="1:10" x14ac:dyDescent="0.25">
      <c r="A86" s="7" t="s">
        <v>197</v>
      </c>
      <c r="B86">
        <v>-0.52759693802441698</v>
      </c>
      <c r="C86">
        <v>-0.57133199773046295</v>
      </c>
      <c r="D86">
        <v>0.91432665382759204</v>
      </c>
      <c r="E86">
        <v>0.73016223185042595</v>
      </c>
      <c r="F86">
        <v>-2.0980436847255701</v>
      </c>
      <c r="G86">
        <v>-2.4153243494347798</v>
      </c>
      <c r="H86">
        <v>-0.15041843729231699</v>
      </c>
      <c r="I86">
        <v>-6.7494529314966301E-2</v>
      </c>
      <c r="J86">
        <f t="shared" si="1"/>
        <v>-0.52321513135556186</v>
      </c>
    </row>
    <row r="87" spans="1:10" x14ac:dyDescent="0.25">
      <c r="A87" s="7" t="s">
        <v>198</v>
      </c>
      <c r="B87">
        <v>-2.4768727659998099E-2</v>
      </c>
      <c r="C87">
        <v>-1.2050327172081601</v>
      </c>
      <c r="D87">
        <v>1.1486065265530501</v>
      </c>
      <c r="E87">
        <v>-0.50097324948135402</v>
      </c>
      <c r="F87">
        <v>1.48783808934122</v>
      </c>
      <c r="G87">
        <v>-0.150070642679375</v>
      </c>
      <c r="H87">
        <v>-0.90190286643858797</v>
      </c>
      <c r="I87">
        <v>-0.65730662612409496</v>
      </c>
      <c r="J87">
        <f t="shared" si="1"/>
        <v>-0.10045127671216252</v>
      </c>
    </row>
    <row r="88" spans="1:10" x14ac:dyDescent="0.25">
      <c r="A88" s="7" t="s">
        <v>199</v>
      </c>
      <c r="B88">
        <v>-0.51112059424698297</v>
      </c>
      <c r="C88" t="s">
        <v>105</v>
      </c>
      <c r="D88" t="s">
        <v>105</v>
      </c>
      <c r="E88">
        <v>-0.35112936790067301</v>
      </c>
      <c r="F88">
        <v>-0.61262953315861302</v>
      </c>
      <c r="G88">
        <v>-1.1782494805016199</v>
      </c>
      <c r="H88">
        <v>-0.11664008384547001</v>
      </c>
      <c r="I88">
        <v>-8.7922466794840504E-2</v>
      </c>
      <c r="J88">
        <f t="shared" si="1"/>
        <v>-0.47628192107469985</v>
      </c>
    </row>
    <row r="89" spans="1:10" x14ac:dyDescent="0.25">
      <c r="A89" s="7" t="s">
        <v>200</v>
      </c>
      <c r="B89">
        <v>0.77368746319481096</v>
      </c>
      <c r="C89">
        <v>1.3414512183152101</v>
      </c>
      <c r="D89">
        <v>1.2193622566257101</v>
      </c>
      <c r="E89">
        <v>1.41319138106738</v>
      </c>
      <c r="F89">
        <v>0.30752421309092298</v>
      </c>
      <c r="G89">
        <v>-0.371933129440848</v>
      </c>
      <c r="H89">
        <v>0.436608365678681</v>
      </c>
      <c r="I89">
        <v>0.106957508505235</v>
      </c>
      <c r="J89">
        <f t="shared" si="1"/>
        <v>0.65335615962963767</v>
      </c>
    </row>
    <row r="90" spans="1:10" x14ac:dyDescent="0.25">
      <c r="A90" s="7" t="s">
        <v>201</v>
      </c>
      <c r="B90">
        <v>0.286984725377668</v>
      </c>
      <c r="C90">
        <v>-0.20737202307142899</v>
      </c>
      <c r="D90">
        <v>0.90218398480712003</v>
      </c>
      <c r="E90">
        <v>-0.73552637222732598</v>
      </c>
      <c r="F90">
        <v>0.27999517243910799</v>
      </c>
      <c r="G90">
        <v>1.1472430974865999</v>
      </c>
      <c r="H90">
        <v>-0.208223608531099</v>
      </c>
      <c r="I90">
        <v>-0.19408125763758899</v>
      </c>
      <c r="J90">
        <f t="shared" si="1"/>
        <v>0.15890046483038159</v>
      </c>
    </row>
    <row r="91" spans="1:10" x14ac:dyDescent="0.25">
      <c r="A91" s="7" t="s">
        <v>202</v>
      </c>
      <c r="B91">
        <v>-0.24329017442956499</v>
      </c>
      <c r="C91">
        <v>3</v>
      </c>
      <c r="D91">
        <v>0.655559501981822</v>
      </c>
      <c r="E91">
        <v>0.90202950448308905</v>
      </c>
      <c r="F91">
        <v>1.13420637396268</v>
      </c>
      <c r="G91">
        <v>0.54691212771421904</v>
      </c>
      <c r="H91">
        <v>3</v>
      </c>
      <c r="I91">
        <v>3</v>
      </c>
      <c r="J91">
        <f t="shared" si="1"/>
        <v>1.4994271667140306</v>
      </c>
    </row>
    <row r="92" spans="1:10" x14ac:dyDescent="0.25">
      <c r="A92" s="7" t="s">
        <v>203</v>
      </c>
      <c r="B92">
        <v>0.44589186946704001</v>
      </c>
      <c r="C92">
        <v>-3.2581347921429998E-2</v>
      </c>
      <c r="D92">
        <v>0.39536449338208601</v>
      </c>
      <c r="E92">
        <v>-8.0645801227854606E-3</v>
      </c>
      <c r="F92">
        <v>-0.74945156928576295</v>
      </c>
      <c r="G92">
        <v>0.84974155084413405</v>
      </c>
      <c r="H92">
        <v>-1.0735315850211201E-3</v>
      </c>
      <c r="I92">
        <v>-7.8611518490503601E-2</v>
      </c>
      <c r="J92">
        <f t="shared" si="1"/>
        <v>0.10265192078596962</v>
      </c>
    </row>
    <row r="93" spans="1:10" x14ac:dyDescent="0.25">
      <c r="A93" s="7" t="s">
        <v>204</v>
      </c>
      <c r="B93">
        <v>-0.31317352889497702</v>
      </c>
      <c r="C93">
        <v>5.88517960608584E-2</v>
      </c>
      <c r="D93">
        <v>-0.81169724232815299</v>
      </c>
      <c r="E93">
        <v>-1.7374618183536801</v>
      </c>
      <c r="F93">
        <v>0.36685982713967702</v>
      </c>
      <c r="G93">
        <v>-0.44845272394764502</v>
      </c>
      <c r="H93">
        <v>2.9986937401400701E-3</v>
      </c>
      <c r="I93">
        <v>2.7550370313955099E-2</v>
      </c>
      <c r="J93">
        <f t="shared" si="1"/>
        <v>-0.35681557828372801</v>
      </c>
    </row>
    <row r="94" spans="1:10" x14ac:dyDescent="0.25">
      <c r="A94" s="7" t="s">
        <v>205</v>
      </c>
      <c r="B94">
        <v>1.46602611565652</v>
      </c>
      <c r="C94">
        <v>-0.25883219952931202</v>
      </c>
      <c r="D94">
        <v>4.2125005496309098E-2</v>
      </c>
      <c r="E94">
        <v>-0.45920963747230198</v>
      </c>
      <c r="F94">
        <v>-1.0600024284987899</v>
      </c>
      <c r="G94">
        <v>-0.79243966830874002</v>
      </c>
      <c r="H94">
        <v>-0.19437437580898101</v>
      </c>
      <c r="I94">
        <v>-0.31027169940839</v>
      </c>
      <c r="J94">
        <f t="shared" si="1"/>
        <v>-0.19587236098421074</v>
      </c>
    </row>
    <row r="95" spans="1:10" x14ac:dyDescent="0.25">
      <c r="A95" s="7" t="s">
        <v>206</v>
      </c>
      <c r="B95">
        <v>0.87073599764389698</v>
      </c>
      <c r="C95">
        <v>0.30641409795223801</v>
      </c>
      <c r="D95">
        <v>0.27442809520866301</v>
      </c>
      <c r="E95">
        <v>-0.38944327465781498</v>
      </c>
      <c r="F95">
        <v>1.24341764156584</v>
      </c>
      <c r="G95">
        <v>1.08315077207161</v>
      </c>
      <c r="H95">
        <v>0.15028980627864899</v>
      </c>
      <c r="I95">
        <v>-3.4515432046187997E-2</v>
      </c>
      <c r="J95">
        <f t="shared" si="1"/>
        <v>0.43805971300211177</v>
      </c>
    </row>
    <row r="96" spans="1:10" x14ac:dyDescent="0.25">
      <c r="A96" s="7" t="s">
        <v>207</v>
      </c>
      <c r="B96">
        <v>-0.79061743376841898</v>
      </c>
      <c r="C96" t="s">
        <v>105</v>
      </c>
      <c r="D96" t="s">
        <v>105</v>
      </c>
      <c r="E96">
        <v>0.170054179545155</v>
      </c>
      <c r="F96">
        <v>-1.88277400368054</v>
      </c>
      <c r="G96">
        <v>-2.1612183193608798</v>
      </c>
      <c r="H96">
        <v>-0.23355792937220499</v>
      </c>
      <c r="I96">
        <v>-0.14863174648598801</v>
      </c>
      <c r="J96">
        <f t="shared" si="1"/>
        <v>-0.84112420885381278</v>
      </c>
    </row>
    <row r="97" spans="1:10" x14ac:dyDescent="0.25">
      <c r="A97" s="7" t="s">
        <v>208</v>
      </c>
      <c r="B97">
        <v>0.85692828736827298</v>
      </c>
      <c r="C97">
        <v>-0.275510956155464</v>
      </c>
      <c r="D97">
        <v>-3</v>
      </c>
      <c r="E97">
        <v>-2.19703490544729</v>
      </c>
      <c r="F97">
        <v>-1.1265645453903701</v>
      </c>
      <c r="G97">
        <v>0.37379429363689698</v>
      </c>
      <c r="H97">
        <v>-0.20641379293690701</v>
      </c>
      <c r="I97">
        <v>-0.31098623404203701</v>
      </c>
      <c r="J97">
        <f t="shared" si="1"/>
        <v>-0.73572348162086221</v>
      </c>
    </row>
    <row r="98" spans="1:10" x14ac:dyDescent="0.25">
      <c r="A98" s="7" t="s">
        <v>209</v>
      </c>
      <c r="B98">
        <v>-0.23652221144838401</v>
      </c>
      <c r="C98">
        <v>0.70930684102366603</v>
      </c>
      <c r="D98">
        <v>-2.9953665508148999E-2</v>
      </c>
      <c r="E98">
        <v>2.40360539101358</v>
      </c>
      <c r="F98">
        <v>-0.74332708837720696</v>
      </c>
      <c r="G98">
        <v>0.60463448438775802</v>
      </c>
      <c r="H98">
        <v>1.1588438138247801</v>
      </c>
      <c r="I98">
        <v>1.35889137347648</v>
      </c>
      <c r="J98">
        <f t="shared" si="1"/>
        <v>0.65318486729906555</v>
      </c>
    </row>
    <row r="99" spans="1:10" x14ac:dyDescent="0.25">
      <c r="A99" s="7" t="s">
        <v>210</v>
      </c>
      <c r="B99">
        <v>0.19912386893982301</v>
      </c>
      <c r="C99" t="s">
        <v>105</v>
      </c>
      <c r="D99" t="s">
        <v>105</v>
      </c>
      <c r="E99">
        <v>-0.35112936790067301</v>
      </c>
      <c r="F99">
        <v>-1.5070855542974999</v>
      </c>
      <c r="G99">
        <v>-1.0363079133244399</v>
      </c>
      <c r="H99">
        <v>0.87084830556278603</v>
      </c>
      <c r="I99">
        <v>0.72438856675675001</v>
      </c>
      <c r="J99">
        <f t="shared" si="1"/>
        <v>-0.18336034904387563</v>
      </c>
    </row>
    <row r="100" spans="1:10" x14ac:dyDescent="0.25">
      <c r="A100" s="7" t="s">
        <v>211</v>
      </c>
      <c r="B100" t="s">
        <v>105</v>
      </c>
      <c r="C100" t="s">
        <v>105</v>
      </c>
      <c r="D100" t="s">
        <v>105</v>
      </c>
      <c r="E100" t="s">
        <v>105</v>
      </c>
      <c r="F100" t="s">
        <v>105</v>
      </c>
      <c r="G100" t="s">
        <v>105</v>
      </c>
      <c r="H100" t="s">
        <v>105</v>
      </c>
      <c r="I100" t="s">
        <v>105</v>
      </c>
      <c r="J100" t="e">
        <f t="shared" si="1"/>
        <v>#DIV/0!</v>
      </c>
    </row>
    <row r="101" spans="1:10" x14ac:dyDescent="0.25">
      <c r="A101" s="7" t="s">
        <v>212</v>
      </c>
      <c r="B101">
        <v>-0.46679339740146403</v>
      </c>
      <c r="C101" t="s">
        <v>105</v>
      </c>
      <c r="D101" t="s">
        <v>105</v>
      </c>
      <c r="E101">
        <v>0.39105761461232802</v>
      </c>
      <c r="F101">
        <v>0.50330429036037105</v>
      </c>
      <c r="G101">
        <v>0.13195283874476599</v>
      </c>
      <c r="H101">
        <v>3</v>
      </c>
      <c r="I101">
        <v>3</v>
      </c>
      <c r="J101">
        <f t="shared" si="1"/>
        <v>1.0932535577193334</v>
      </c>
    </row>
    <row r="102" spans="1:10" x14ac:dyDescent="0.25">
      <c r="A102" s="7" t="s">
        <v>213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105</v>
      </c>
      <c r="I102" t="s">
        <v>105</v>
      </c>
      <c r="J102" t="e">
        <f t="shared" si="1"/>
        <v>#DIV/0!</v>
      </c>
    </row>
    <row r="103" spans="1:10" x14ac:dyDescent="0.25">
      <c r="A103" s="7" t="s">
        <v>214</v>
      </c>
      <c r="B103">
        <v>0.99698004867648804</v>
      </c>
      <c r="C103">
        <v>-0.10405803671489799</v>
      </c>
      <c r="D103">
        <v>0.23039465158446901</v>
      </c>
      <c r="E103">
        <v>0</v>
      </c>
      <c r="F103">
        <v>-0.30007544242714401</v>
      </c>
      <c r="G103">
        <v>0.93609725736041305</v>
      </c>
      <c r="H103">
        <v>-0.21093221224457601</v>
      </c>
      <c r="I103">
        <v>-0.33739734974041402</v>
      </c>
      <c r="J103">
        <f t="shared" si="1"/>
        <v>0.15137611456179223</v>
      </c>
    </row>
    <row r="104" spans="1:10" x14ac:dyDescent="0.25">
      <c r="A104" s="7" t="s">
        <v>215</v>
      </c>
      <c r="B104">
        <v>-0.6035477634209</v>
      </c>
      <c r="C104">
        <v>3.3689593378287502E-2</v>
      </c>
      <c r="D104">
        <v>-0.59322178948117199</v>
      </c>
      <c r="E104">
        <v>0.59543833121117395</v>
      </c>
      <c r="F104">
        <v>-1.7468361816978</v>
      </c>
      <c r="G104">
        <v>-1.9421238779657499</v>
      </c>
      <c r="H104">
        <v>0.148046415485133</v>
      </c>
      <c r="I104">
        <v>0.42253834506084997</v>
      </c>
      <c r="J104">
        <f t="shared" si="1"/>
        <v>-0.46075211592877224</v>
      </c>
    </row>
    <row r="105" spans="1:10" x14ac:dyDescent="0.25">
      <c r="A105" s="7" t="s">
        <v>216</v>
      </c>
      <c r="B105">
        <v>-0.14326807874824801</v>
      </c>
      <c r="C105">
        <v>0.61817290505285805</v>
      </c>
      <c r="D105">
        <v>-1.7621177254124401</v>
      </c>
      <c r="E105">
        <v>-1.3072814797518999</v>
      </c>
      <c r="F105">
        <v>-0.33461114167859002</v>
      </c>
      <c r="G105">
        <v>0.31587892502625597</v>
      </c>
      <c r="H105">
        <v>0.34726887104967002</v>
      </c>
      <c r="I105">
        <v>0.31690115383051898</v>
      </c>
      <c r="J105">
        <f t="shared" si="1"/>
        <v>-0.24363207132898435</v>
      </c>
    </row>
    <row r="106" spans="1:10" x14ac:dyDescent="0.25">
      <c r="A106" s="7" t="s">
        <v>217</v>
      </c>
      <c r="B106">
        <v>0</v>
      </c>
      <c r="C106">
        <v>-0.24292632869573</v>
      </c>
      <c r="D106">
        <v>0.19485031764638699</v>
      </c>
      <c r="E106">
        <v>0.63181277975958705</v>
      </c>
      <c r="F106">
        <v>-1.96687938250079</v>
      </c>
      <c r="G106">
        <v>-1.1561302084692999</v>
      </c>
      <c r="H106">
        <v>-0.169921440037617</v>
      </c>
      <c r="I106">
        <v>-0.233761221580602</v>
      </c>
      <c r="J106">
        <f t="shared" si="1"/>
        <v>-0.36786943548475809</v>
      </c>
    </row>
    <row r="107" spans="1:10" x14ac:dyDescent="0.25">
      <c r="A107" s="7" t="s">
        <v>218</v>
      </c>
      <c r="B107">
        <v>1.9920658952122701</v>
      </c>
      <c r="C107">
        <v>0.58077785734146803</v>
      </c>
      <c r="D107">
        <v>0.52311086279718999</v>
      </c>
      <c r="E107">
        <v>-0.45687685878426099</v>
      </c>
      <c r="F107">
        <v>-0.34636609056170697</v>
      </c>
      <c r="G107">
        <v>0.61414539488634801</v>
      </c>
      <c r="H107">
        <v>0.66048105354701203</v>
      </c>
      <c r="I107">
        <v>0.111526277142598</v>
      </c>
      <c r="J107">
        <f t="shared" si="1"/>
        <v>0.45985804894761484</v>
      </c>
    </row>
    <row r="108" spans="1:10" x14ac:dyDescent="0.25">
      <c r="A108" s="7" t="s">
        <v>219</v>
      </c>
      <c r="B108">
        <v>-0.228291667210303</v>
      </c>
      <c r="C108" t="s">
        <v>105</v>
      </c>
      <c r="D108" t="s">
        <v>105</v>
      </c>
      <c r="E108">
        <v>-0.234334930244634</v>
      </c>
      <c r="F108">
        <v>0.30127397692697599</v>
      </c>
      <c r="G108">
        <v>0.80336995183705295</v>
      </c>
      <c r="H108">
        <v>-6.6282930521198297E-2</v>
      </c>
      <c r="I108">
        <v>-8.0287186436458602E-2</v>
      </c>
      <c r="J108">
        <f t="shared" si="1"/>
        <v>8.2574535725239193E-2</v>
      </c>
    </row>
    <row r="109" spans="1:10" x14ac:dyDescent="0.25">
      <c r="A109" s="7" t="s">
        <v>220</v>
      </c>
      <c r="B109">
        <v>0.66720381489424696</v>
      </c>
      <c r="C109">
        <v>0.14963967333254399</v>
      </c>
      <c r="D109">
        <v>-0.122065481927823</v>
      </c>
      <c r="E109">
        <v>0.33804009295374199</v>
      </c>
      <c r="F109">
        <v>0.51912334852622399</v>
      </c>
      <c r="G109">
        <v>-2.0342816001162702E-2</v>
      </c>
      <c r="H109">
        <v>0.26928019150363203</v>
      </c>
      <c r="I109">
        <v>7.5766539232382302E-2</v>
      </c>
      <c r="J109">
        <f t="shared" si="1"/>
        <v>0.23458067031422322</v>
      </c>
    </row>
    <row r="110" spans="1:10" x14ac:dyDescent="0.25">
      <c r="A110" s="7" t="s">
        <v>221</v>
      </c>
      <c r="B110">
        <v>3.2382926567921903E-2</v>
      </c>
      <c r="C110">
        <v>5.1166657658061103E-2</v>
      </c>
      <c r="D110">
        <v>1.1030061925364101</v>
      </c>
      <c r="E110">
        <v>0.34338514991415298</v>
      </c>
      <c r="F110">
        <v>-1.9511625297117701</v>
      </c>
      <c r="G110">
        <v>-0.10747676760909899</v>
      </c>
      <c r="H110">
        <v>4.6607531292813302E-2</v>
      </c>
      <c r="I110">
        <v>-3.3022547660953899E-3</v>
      </c>
      <c r="J110">
        <f t="shared" si="1"/>
        <v>-6.067413676470064E-2</v>
      </c>
    </row>
    <row r="111" spans="1:10" x14ac:dyDescent="0.25">
      <c r="A111" s="7" t="s">
        <v>222</v>
      </c>
      <c r="B111">
        <v>0.70724795430027099</v>
      </c>
      <c r="C111">
        <v>-0.465322977886727</v>
      </c>
      <c r="D111">
        <v>-1.4300220807230499</v>
      </c>
      <c r="E111">
        <v>0.14790042069345799</v>
      </c>
      <c r="F111">
        <v>0.407940057490841</v>
      </c>
      <c r="G111">
        <v>0.126576789895258</v>
      </c>
      <c r="H111">
        <v>-0.29316237747489698</v>
      </c>
      <c r="I111">
        <v>-0.32302244315270001</v>
      </c>
      <c r="J111">
        <f t="shared" si="1"/>
        <v>-0.14023308210719324</v>
      </c>
    </row>
    <row r="112" spans="1:10" x14ac:dyDescent="0.25">
      <c r="A112" s="7" t="s">
        <v>223</v>
      </c>
      <c r="B112">
        <v>0.27707560856197599</v>
      </c>
      <c r="C112">
        <v>-6.8694805289462299E-2</v>
      </c>
      <c r="D112">
        <v>0.30713646645280701</v>
      </c>
      <c r="E112">
        <v>0.33132178444113197</v>
      </c>
      <c r="F112">
        <v>-0.478129901651768</v>
      </c>
      <c r="G112">
        <v>1.09530685429937</v>
      </c>
      <c r="H112">
        <v>-6.0964668491420897E-2</v>
      </c>
      <c r="I112">
        <v>-0.111080503708468</v>
      </c>
      <c r="J112">
        <f t="shared" si="1"/>
        <v>0.16149635432677073</v>
      </c>
    </row>
    <row r="113" spans="1:10" x14ac:dyDescent="0.25">
      <c r="A113" s="7" t="s">
        <v>224</v>
      </c>
      <c r="B113">
        <v>0.21026938705061499</v>
      </c>
      <c r="C113">
        <v>0.14514728340439401</v>
      </c>
      <c r="D113">
        <v>-0.35102246596279402</v>
      </c>
      <c r="E113">
        <v>-1.0714238383235299</v>
      </c>
      <c r="F113">
        <v>-2.4965322724691799</v>
      </c>
      <c r="G113">
        <v>-1.62066011876945</v>
      </c>
      <c r="H113">
        <v>0.1351015652492</v>
      </c>
      <c r="I113">
        <v>0.102158003028634</v>
      </c>
      <c r="J113">
        <f t="shared" si="1"/>
        <v>-0.61837030709901386</v>
      </c>
    </row>
    <row r="114" spans="1:10" x14ac:dyDescent="0.25">
      <c r="A114" s="7" t="s">
        <v>225</v>
      </c>
      <c r="B114">
        <v>0.124620315138033</v>
      </c>
      <c r="C114">
        <v>0.30676581529789698</v>
      </c>
      <c r="D114">
        <v>-1.18686530865781</v>
      </c>
      <c r="E114">
        <v>-0.408401447529878</v>
      </c>
      <c r="F114">
        <v>0.73003948060198198</v>
      </c>
      <c r="G114">
        <v>1.22167754751244</v>
      </c>
      <c r="H114">
        <v>0.68811756527805401</v>
      </c>
      <c r="I114">
        <v>0.62680853192839103</v>
      </c>
      <c r="J114">
        <f t="shared" si="1"/>
        <v>0.26284531244613862</v>
      </c>
    </row>
    <row r="115" spans="1:10" x14ac:dyDescent="0.25">
      <c r="A115" s="7" t="s">
        <v>226</v>
      </c>
      <c r="B115">
        <v>0.81651511073712002</v>
      </c>
      <c r="C115">
        <v>-0.57477082049933403</v>
      </c>
      <c r="D115">
        <v>-0.72767164443259102</v>
      </c>
      <c r="E115">
        <v>-1.8271796007272001</v>
      </c>
      <c r="F115">
        <v>0.64474055065226799</v>
      </c>
      <c r="G115">
        <v>0.21985450038920501</v>
      </c>
      <c r="H115">
        <v>-0.20608768477834499</v>
      </c>
      <c r="I115">
        <v>-0.36421373752486202</v>
      </c>
      <c r="J115">
        <f t="shared" si="1"/>
        <v>-0.25235166577296742</v>
      </c>
    </row>
    <row r="116" spans="1:10" x14ac:dyDescent="0.25">
      <c r="A116" s="7" t="s">
        <v>227</v>
      </c>
      <c r="B116">
        <v>-0.60266545893738999</v>
      </c>
      <c r="C116">
        <v>0.37362591425170799</v>
      </c>
      <c r="D116">
        <v>-0.91826122419911005</v>
      </c>
      <c r="E116">
        <v>-0.21536377460779599</v>
      </c>
      <c r="F116">
        <v>8.2897215790697608E-3</v>
      </c>
      <c r="G116">
        <v>4.8707156457362698E-2</v>
      </c>
      <c r="H116">
        <v>1.46924893893579E-2</v>
      </c>
      <c r="I116">
        <v>0.65262527170422202</v>
      </c>
      <c r="J116">
        <f t="shared" si="1"/>
        <v>-7.9793738045321944E-2</v>
      </c>
    </row>
    <row r="117" spans="1:10" x14ac:dyDescent="0.25">
      <c r="A117" s="7" t="s">
        <v>228</v>
      </c>
      <c r="B117">
        <v>-0.50492687096469602</v>
      </c>
      <c r="C117">
        <v>-0.139399806168749</v>
      </c>
      <c r="D117">
        <v>-0.837931535227882</v>
      </c>
      <c r="E117">
        <v>-0.585972420600681</v>
      </c>
      <c r="F117" t="s">
        <v>105</v>
      </c>
      <c r="G117" t="s">
        <v>105</v>
      </c>
      <c r="H117">
        <v>-0.171075708048746</v>
      </c>
      <c r="I117">
        <v>-0.13885758426452499</v>
      </c>
      <c r="J117">
        <f t="shared" si="1"/>
        <v>-0.39636065421254646</v>
      </c>
    </row>
    <row r="118" spans="1:10" x14ac:dyDescent="0.25">
      <c r="A118" s="7" t="s">
        <v>229</v>
      </c>
      <c r="B118" t="s">
        <v>105</v>
      </c>
      <c r="C118" t="s">
        <v>105</v>
      </c>
      <c r="D118" t="s">
        <v>105</v>
      </c>
      <c r="E118" t="s">
        <v>105</v>
      </c>
      <c r="F118" t="s">
        <v>105</v>
      </c>
      <c r="G118" t="s">
        <v>105</v>
      </c>
      <c r="H118" t="s">
        <v>105</v>
      </c>
      <c r="I118" t="s">
        <v>105</v>
      </c>
      <c r="J118" t="e">
        <f t="shared" si="1"/>
        <v>#DIV/0!</v>
      </c>
    </row>
    <row r="119" spans="1:10" x14ac:dyDescent="0.25">
      <c r="A119" s="7" t="s">
        <v>230</v>
      </c>
      <c r="B119">
        <v>-0.69887518484756805</v>
      </c>
      <c r="C119">
        <v>-0.15287208649916501</v>
      </c>
      <c r="D119">
        <v>0.31480300461302302</v>
      </c>
      <c r="E119">
        <v>0.42079328378500003</v>
      </c>
      <c r="F119">
        <v>0.69723408657170705</v>
      </c>
      <c r="G119">
        <v>1.14288491410997</v>
      </c>
      <c r="H119">
        <v>-0.16345678458393501</v>
      </c>
      <c r="I119">
        <v>-0.111457326428299</v>
      </c>
      <c r="J119">
        <f t="shared" si="1"/>
        <v>0.18113173834009161</v>
      </c>
    </row>
    <row r="120" spans="1:10" x14ac:dyDescent="0.25">
      <c r="A120" s="7" t="s">
        <v>231</v>
      </c>
      <c r="B120">
        <v>1.6154947771530701</v>
      </c>
      <c r="C120">
        <v>2.1646660487798299</v>
      </c>
      <c r="D120">
        <v>-2.2060858204395699</v>
      </c>
      <c r="E120">
        <v>-3</v>
      </c>
      <c r="F120">
        <v>0.217673143005467</v>
      </c>
      <c r="G120">
        <v>-1.1606116222298899</v>
      </c>
      <c r="H120">
        <v>1.53229070905464</v>
      </c>
      <c r="I120">
        <v>0.55352640183198998</v>
      </c>
      <c r="J120">
        <f t="shared" si="1"/>
        <v>-3.538079535555784E-2</v>
      </c>
    </row>
    <row r="121" spans="1:10" x14ac:dyDescent="0.25">
      <c r="A121" s="7" t="s">
        <v>232</v>
      </c>
      <c r="B121">
        <v>-3</v>
      </c>
      <c r="C121" t="s">
        <v>105</v>
      </c>
      <c r="D121" t="s">
        <v>105</v>
      </c>
      <c r="E121">
        <v>-0.262303423116926</v>
      </c>
      <c r="F121">
        <v>1.40404347297031</v>
      </c>
      <c r="G121">
        <v>2.4321277659787599</v>
      </c>
      <c r="H121">
        <v>-0.15939375446915099</v>
      </c>
      <c r="I121">
        <v>-0.14384862436742599</v>
      </c>
      <c r="J121">
        <f t="shared" si="1"/>
        <v>4.5104239499261123E-2</v>
      </c>
    </row>
    <row r="122" spans="1:10" x14ac:dyDescent="0.25">
      <c r="A122" s="7" t="s">
        <v>233</v>
      </c>
      <c r="B122" t="s">
        <v>105</v>
      </c>
      <c r="C122" t="s">
        <v>105</v>
      </c>
      <c r="D122" t="s">
        <v>105</v>
      </c>
      <c r="E122" t="s">
        <v>105</v>
      </c>
      <c r="F122" t="s">
        <v>105</v>
      </c>
      <c r="G122" t="s">
        <v>105</v>
      </c>
      <c r="H122" t="s">
        <v>105</v>
      </c>
      <c r="I122" t="s">
        <v>105</v>
      </c>
      <c r="J122" t="e">
        <f t="shared" si="1"/>
        <v>#DIV/0!</v>
      </c>
    </row>
    <row r="123" spans="1:10" x14ac:dyDescent="0.25">
      <c r="A123" s="7" t="s">
        <v>234</v>
      </c>
      <c r="B123">
        <v>1.3009532212419399</v>
      </c>
      <c r="C123">
        <v>5.1790243438922003E-2</v>
      </c>
      <c r="D123">
        <v>1.07350698581134</v>
      </c>
      <c r="E123">
        <v>0.32578193796013799</v>
      </c>
      <c r="F123">
        <v>-1.9267288117957</v>
      </c>
      <c r="G123">
        <v>-0.84962201036818497</v>
      </c>
      <c r="H123">
        <v>0.21516835990747199</v>
      </c>
      <c r="I123">
        <v>-7.00932344792299E-3</v>
      </c>
      <c r="J123">
        <f t="shared" si="1"/>
        <v>2.2980075343500491E-2</v>
      </c>
    </row>
    <row r="124" spans="1:10" x14ac:dyDescent="0.25">
      <c r="A124" s="7" t="s">
        <v>235</v>
      </c>
      <c r="B124">
        <v>0.64790496941157305</v>
      </c>
      <c r="C124">
        <v>0.116255310874569</v>
      </c>
      <c r="D124">
        <v>5.0762570544905398E-2</v>
      </c>
      <c r="E124">
        <v>0.118036978592342</v>
      </c>
      <c r="F124">
        <v>-2.9356351068794</v>
      </c>
      <c r="G124">
        <v>-2.5801417750250799</v>
      </c>
      <c r="H124">
        <v>0.267784333438706</v>
      </c>
      <c r="I124">
        <v>5.0948206953087299E-2</v>
      </c>
      <c r="J124">
        <f t="shared" si="1"/>
        <v>-0.53301056401116209</v>
      </c>
    </row>
    <row r="125" spans="1:10" x14ac:dyDescent="0.25">
      <c r="A125" s="7" t="s">
        <v>236</v>
      </c>
      <c r="B125">
        <v>1.6268154884919299</v>
      </c>
      <c r="C125">
        <v>1.3977438145585901</v>
      </c>
      <c r="D125">
        <v>0.82416606155587502</v>
      </c>
      <c r="E125">
        <v>0.184375207667865</v>
      </c>
      <c r="F125">
        <v>-0.252461768263333</v>
      </c>
      <c r="G125">
        <v>-4.5858521115736501E-3</v>
      </c>
      <c r="H125">
        <v>1.7719807880665299</v>
      </c>
      <c r="I125">
        <v>0.876203557662107</v>
      </c>
      <c r="J125">
        <f t="shared" si="1"/>
        <v>0.8030296622034987</v>
      </c>
    </row>
    <row r="126" spans="1:10" x14ac:dyDescent="0.25">
      <c r="A126" s="7" t="s">
        <v>237</v>
      </c>
      <c r="B126">
        <v>-0.57432143379425205</v>
      </c>
      <c r="C126">
        <v>-1.61036142375323</v>
      </c>
      <c r="D126">
        <v>-1.9500651624563099</v>
      </c>
      <c r="E126">
        <v>-1.04963844117823</v>
      </c>
      <c r="F126">
        <v>1.74579722171473</v>
      </c>
      <c r="G126">
        <v>0.94606425328812704</v>
      </c>
      <c r="H126">
        <v>-1.18144235164957</v>
      </c>
      <c r="I126">
        <v>-1.07363563712631</v>
      </c>
      <c r="J126">
        <f t="shared" si="1"/>
        <v>-0.59345037186938054</v>
      </c>
    </row>
    <row r="127" spans="1:10" x14ac:dyDescent="0.25">
      <c r="A127" s="7" t="s">
        <v>238</v>
      </c>
      <c r="B127">
        <v>-0.23052767146584399</v>
      </c>
      <c r="C127">
        <v>0.61049573961622094</v>
      </c>
      <c r="D127">
        <v>0.25734826008828399</v>
      </c>
      <c r="E127">
        <v>0.83600886449576595</v>
      </c>
      <c r="F127">
        <v>-1.96687938250079</v>
      </c>
      <c r="G127">
        <v>-2.3548998425393699</v>
      </c>
      <c r="H127">
        <v>0.64757503749135503</v>
      </c>
      <c r="I127">
        <v>0.86279088792727798</v>
      </c>
      <c r="J127">
        <f t="shared" si="1"/>
        <v>-0.1672610133608875</v>
      </c>
    </row>
    <row r="128" spans="1:10" x14ac:dyDescent="0.25">
      <c r="A128" s="7" t="s">
        <v>239</v>
      </c>
      <c r="B128">
        <v>2.2503746542789802</v>
      </c>
      <c r="C128">
        <v>0.92276752226224101</v>
      </c>
      <c r="D128">
        <v>-2.03967840480419</v>
      </c>
      <c r="E128">
        <v>-2.19703490544729</v>
      </c>
      <c r="F128">
        <v>-0.98030415649369695</v>
      </c>
      <c r="G128">
        <v>-0.865714620998558</v>
      </c>
      <c r="H128">
        <v>0.86052915672510499</v>
      </c>
      <c r="I128">
        <v>0.21369188171496001</v>
      </c>
      <c r="J128">
        <f t="shared" si="1"/>
        <v>-0.22942110909530611</v>
      </c>
    </row>
    <row r="129" spans="1:10" x14ac:dyDescent="0.25">
      <c r="A129" s="7" t="s">
        <v>240</v>
      </c>
      <c r="B129">
        <v>0.39177695342015301</v>
      </c>
      <c r="C129">
        <v>-0.13755118079453499</v>
      </c>
      <c r="D129">
        <v>-0.78336358331544997</v>
      </c>
      <c r="E129">
        <v>-1.45069753976025</v>
      </c>
      <c r="F129">
        <v>-0.34736974798747799</v>
      </c>
      <c r="G129">
        <v>0.55585034843287995</v>
      </c>
      <c r="H129">
        <v>-0.16355417261894001</v>
      </c>
      <c r="I129">
        <v>-0.19238761248682201</v>
      </c>
      <c r="J129">
        <f t="shared" si="1"/>
        <v>-0.2659120668888052</v>
      </c>
    </row>
    <row r="130" spans="1:10" x14ac:dyDescent="0.25">
      <c r="A130" s="7" t="s">
        <v>241</v>
      </c>
      <c r="B130">
        <v>1.76443406235761</v>
      </c>
      <c r="C130">
        <v>-0.109106240836826</v>
      </c>
      <c r="D130">
        <v>-0.23772343348032601</v>
      </c>
      <c r="E130">
        <v>-0.37601905755771298</v>
      </c>
      <c r="F130">
        <v>0.79304781207943298</v>
      </c>
      <c r="G130">
        <v>0.396193697200249</v>
      </c>
      <c r="H130">
        <v>-0.11613982013445399</v>
      </c>
      <c r="I130">
        <v>-0.16745093430316699</v>
      </c>
      <c r="J130">
        <f t="shared" ref="J130:J193" si="2">AVERAGE(B130:I130)</f>
        <v>0.24340451066560076</v>
      </c>
    </row>
    <row r="131" spans="1:10" x14ac:dyDescent="0.25">
      <c r="A131" s="7" t="s">
        <v>242</v>
      </c>
      <c r="B131">
        <v>-0.24972956928953099</v>
      </c>
      <c r="C131">
        <v>8.0315458768365905E-2</v>
      </c>
      <c r="D131">
        <v>-0.308227968993805</v>
      </c>
      <c r="E131">
        <v>7.0726698046909897E-2</v>
      </c>
      <c r="F131">
        <v>-1.3383705806675299</v>
      </c>
      <c r="G131">
        <v>-1.1608688753268599</v>
      </c>
      <c r="H131">
        <v>3.1009629475665702E-2</v>
      </c>
      <c r="I131">
        <v>3.4548774358521897E-2</v>
      </c>
      <c r="J131">
        <f t="shared" si="2"/>
        <v>-0.35507455420353279</v>
      </c>
    </row>
    <row r="132" spans="1:10" x14ac:dyDescent="0.25">
      <c r="A132" s="7" t="s">
        <v>243</v>
      </c>
      <c r="B132">
        <v>-0.77032293550303499</v>
      </c>
      <c r="C132">
        <v>0.18079239142242001</v>
      </c>
      <c r="D132">
        <v>0.31343674207321398</v>
      </c>
      <c r="E132">
        <v>-1.3314363253185699</v>
      </c>
      <c r="F132">
        <v>-8.9224369779097895E-2</v>
      </c>
      <c r="G132">
        <v>-1.8867318930177599</v>
      </c>
      <c r="H132">
        <v>-0.16033461262909299</v>
      </c>
      <c r="I132">
        <v>-9.1615028204199297E-2</v>
      </c>
      <c r="J132">
        <f t="shared" si="2"/>
        <v>-0.47942950386951516</v>
      </c>
    </row>
    <row r="133" spans="1:10" x14ac:dyDescent="0.25">
      <c r="A133" s="7" t="s">
        <v>244</v>
      </c>
      <c r="B133">
        <v>0.54895561338271703</v>
      </c>
      <c r="C133">
        <v>-0.18841018582628499</v>
      </c>
      <c r="D133">
        <v>0.83861235611405405</v>
      </c>
      <c r="E133">
        <v>0.375634362470748</v>
      </c>
      <c r="F133">
        <v>0.84040749586549801</v>
      </c>
      <c r="G133">
        <v>1.13933026582918</v>
      </c>
      <c r="H133">
        <v>-0.19153415692713899</v>
      </c>
      <c r="I133">
        <v>-0.18453591964406499</v>
      </c>
      <c r="J133">
        <f t="shared" si="2"/>
        <v>0.39730747890808848</v>
      </c>
    </row>
    <row r="134" spans="1:10" x14ac:dyDescent="0.25">
      <c r="A134" s="7" t="s">
        <v>245</v>
      </c>
      <c r="B134">
        <v>0.127493042106538</v>
      </c>
      <c r="C134">
        <v>1.68328314574072</v>
      </c>
      <c r="D134">
        <v>0.56544881858519802</v>
      </c>
      <c r="E134">
        <v>0.92388593001227903</v>
      </c>
      <c r="F134">
        <v>1.55221726479621</v>
      </c>
      <c r="G134">
        <v>0.82014183804982199</v>
      </c>
      <c r="H134">
        <v>2.6805262688626899</v>
      </c>
      <c r="I134">
        <v>2.7040257822229701</v>
      </c>
      <c r="J134">
        <f t="shared" si="2"/>
        <v>1.3821277612970535</v>
      </c>
    </row>
    <row r="135" spans="1:10" x14ac:dyDescent="0.25">
      <c r="A135" s="7" t="s">
        <v>246</v>
      </c>
      <c r="B135">
        <v>-1.4976572747430601</v>
      </c>
      <c r="C135">
        <v>-2.7323962054188002E-2</v>
      </c>
      <c r="D135">
        <v>-1.4535567343800999</v>
      </c>
      <c r="E135">
        <v>-9.5203388035391301E-2</v>
      </c>
      <c r="F135">
        <v>-1.1137496000726199</v>
      </c>
      <c r="G135">
        <v>0.749197147879064</v>
      </c>
      <c r="H135">
        <v>-0.25347708086009602</v>
      </c>
      <c r="I135">
        <v>3.5956048799234302E-3</v>
      </c>
      <c r="J135">
        <f t="shared" si="2"/>
        <v>-0.46102191092330846</v>
      </c>
    </row>
    <row r="136" spans="1:10" x14ac:dyDescent="0.25">
      <c r="A136" s="7" t="s">
        <v>247</v>
      </c>
      <c r="B136">
        <v>0.34084957663618698</v>
      </c>
      <c r="C136" t="s">
        <v>105</v>
      </c>
      <c r="D136" t="s">
        <v>105</v>
      </c>
      <c r="E136">
        <v>-0.35112936790067301</v>
      </c>
      <c r="F136">
        <v>0.137273413612128</v>
      </c>
      <c r="G136">
        <v>-0.67182614527606299</v>
      </c>
      <c r="H136">
        <v>0.397924303592957</v>
      </c>
      <c r="I136">
        <v>0.260177389516555</v>
      </c>
      <c r="J136">
        <f t="shared" si="2"/>
        <v>1.8878195030181833E-2</v>
      </c>
    </row>
    <row r="137" spans="1:10" x14ac:dyDescent="0.25">
      <c r="A137" s="7" t="s">
        <v>248</v>
      </c>
      <c r="B137">
        <v>1.6026532537786999</v>
      </c>
      <c r="C137">
        <v>-0.18768160713631701</v>
      </c>
      <c r="D137">
        <v>0.39486371015379201</v>
      </c>
      <c r="E137">
        <v>0.33517063199663799</v>
      </c>
      <c r="F137">
        <v>1.26756761731376</v>
      </c>
      <c r="G137">
        <v>1.82361465056831</v>
      </c>
      <c r="H137">
        <v>-0.18582953541049499</v>
      </c>
      <c r="I137">
        <v>-0.18785991409744801</v>
      </c>
      <c r="J137">
        <f t="shared" si="2"/>
        <v>0.60781235089586749</v>
      </c>
    </row>
    <row r="138" spans="1:10" x14ac:dyDescent="0.25">
      <c r="A138" s="7" t="s">
        <v>249</v>
      </c>
      <c r="B138">
        <v>0.54913329271054701</v>
      </c>
      <c r="C138">
        <v>-0.19097340864243201</v>
      </c>
      <c r="D138">
        <v>0.69203157339866295</v>
      </c>
      <c r="E138">
        <v>0.75103483472952104</v>
      </c>
      <c r="F138">
        <v>0</v>
      </c>
      <c r="G138">
        <v>9.4437812501488097E-2</v>
      </c>
      <c r="H138">
        <v>0.15367250254204001</v>
      </c>
      <c r="I138">
        <v>-4.9394466875679797E-2</v>
      </c>
      <c r="J138">
        <f t="shared" si="2"/>
        <v>0.24999276754551841</v>
      </c>
    </row>
    <row r="139" spans="1:10" x14ac:dyDescent="0.25">
      <c r="A139" s="7" t="s">
        <v>250</v>
      </c>
      <c r="B139">
        <v>-0.446367571771768</v>
      </c>
      <c r="C139">
        <v>0.16270830869779401</v>
      </c>
      <c r="D139">
        <v>0</v>
      </c>
      <c r="E139">
        <v>0.727224269841521</v>
      </c>
      <c r="F139">
        <v>-0.59136725820778102</v>
      </c>
      <c r="G139">
        <v>-0.76859638984715195</v>
      </c>
      <c r="H139">
        <v>0.39502973134347102</v>
      </c>
      <c r="I139">
        <v>0.716228233298562</v>
      </c>
      <c r="J139">
        <f t="shared" si="2"/>
        <v>2.4357415419330883E-2</v>
      </c>
    </row>
    <row r="140" spans="1:10" x14ac:dyDescent="0.25">
      <c r="A140" s="7" t="s">
        <v>251</v>
      </c>
      <c r="B140">
        <v>-1.0659633260813</v>
      </c>
      <c r="C140">
        <v>2.6046769320560901</v>
      </c>
      <c r="D140">
        <v>-0.755311095986406</v>
      </c>
      <c r="E140">
        <v>-1.42128631438348</v>
      </c>
      <c r="F140">
        <v>-0.54826371367404902</v>
      </c>
      <c r="G140">
        <v>-1.5592973548885001</v>
      </c>
      <c r="H140">
        <v>1.10480244992985E-2</v>
      </c>
      <c r="I140">
        <v>0.77532845820855001</v>
      </c>
      <c r="J140">
        <f t="shared" si="2"/>
        <v>-0.24488354878122456</v>
      </c>
    </row>
    <row r="141" spans="1:10" x14ac:dyDescent="0.25">
      <c r="A141" s="7" t="s">
        <v>252</v>
      </c>
      <c r="B141">
        <v>0.34206908544811698</v>
      </c>
      <c r="C141">
        <v>-0.163731788534133</v>
      </c>
      <c r="D141">
        <v>-6.3541956152750295E-2</v>
      </c>
      <c r="E141">
        <v>0.256829788421438</v>
      </c>
      <c r="F141">
        <v>-2.08243530019781</v>
      </c>
      <c r="G141">
        <v>-1.40111724819751</v>
      </c>
      <c r="H141">
        <v>-0.16071800243049</v>
      </c>
      <c r="I141">
        <v>-0.15650620584202901</v>
      </c>
      <c r="J141">
        <f t="shared" si="2"/>
        <v>-0.42864395343564593</v>
      </c>
    </row>
    <row r="142" spans="1:10" x14ac:dyDescent="0.25">
      <c r="A142" s="7" t="s">
        <v>253</v>
      </c>
      <c r="B142">
        <v>2.1384278423294498</v>
      </c>
      <c r="C142">
        <v>2.7923121070086201</v>
      </c>
      <c r="D142">
        <v>0.39098538467689797</v>
      </c>
      <c r="E142">
        <v>-2.19703490544729</v>
      </c>
      <c r="F142">
        <v>0.53965774549149503</v>
      </c>
      <c r="G142">
        <v>3.3364611054362101E-2</v>
      </c>
      <c r="H142">
        <v>2.5307621011857702</v>
      </c>
      <c r="I142">
        <v>1.0099958015997801</v>
      </c>
      <c r="J142">
        <f t="shared" si="2"/>
        <v>0.90480883598738582</v>
      </c>
    </row>
    <row r="143" spans="1:10" x14ac:dyDescent="0.25">
      <c r="A143" s="7" t="s">
        <v>254</v>
      </c>
      <c r="B143" t="s">
        <v>105</v>
      </c>
      <c r="C143" t="s">
        <v>105</v>
      </c>
      <c r="D143" t="s">
        <v>105</v>
      </c>
      <c r="E143" t="s">
        <v>105</v>
      </c>
      <c r="F143" t="s">
        <v>105</v>
      </c>
      <c r="G143" t="s">
        <v>105</v>
      </c>
      <c r="H143" t="s">
        <v>105</v>
      </c>
      <c r="I143" t="s">
        <v>105</v>
      </c>
      <c r="J143" t="e">
        <f t="shared" si="2"/>
        <v>#DIV/0!</v>
      </c>
    </row>
    <row r="144" spans="1:10" x14ac:dyDescent="0.25">
      <c r="A144" s="7" t="s">
        <v>255</v>
      </c>
      <c r="B144">
        <v>-0.54801054435020102</v>
      </c>
      <c r="C144">
        <v>0.62830355207825905</v>
      </c>
      <c r="D144">
        <v>-1.4365508208475899</v>
      </c>
      <c r="E144">
        <v>-1.2721280338421801</v>
      </c>
      <c r="F144">
        <v>1.54808665264826</v>
      </c>
      <c r="G144">
        <v>0.97629175638357102</v>
      </c>
      <c r="H144">
        <v>9.7120778117954401E-2</v>
      </c>
      <c r="I144">
        <v>0.75744898713101305</v>
      </c>
      <c r="J144">
        <f t="shared" si="2"/>
        <v>9.3820290914885793E-2</v>
      </c>
    </row>
    <row r="145" spans="1:10" x14ac:dyDescent="0.25">
      <c r="A145" s="7" t="s">
        <v>256</v>
      </c>
      <c r="B145">
        <v>0.37900637231477902</v>
      </c>
      <c r="C145" t="s">
        <v>105</v>
      </c>
      <c r="D145" t="s">
        <v>105</v>
      </c>
      <c r="E145">
        <v>-0.35112936790067301</v>
      </c>
      <c r="F145">
        <v>-1.35942785050263</v>
      </c>
      <c r="G145">
        <v>-1.17353505120143</v>
      </c>
      <c r="H145">
        <v>-0.29859340463539302</v>
      </c>
      <c r="I145">
        <v>-0.32411375577197998</v>
      </c>
      <c r="J145">
        <f t="shared" si="2"/>
        <v>-0.52129884294955453</v>
      </c>
    </row>
    <row r="146" spans="1:10" x14ac:dyDescent="0.25">
      <c r="A146" s="7" t="s">
        <v>257</v>
      </c>
      <c r="B146">
        <v>1.3531271049128799</v>
      </c>
      <c r="C146">
        <v>6.3104713431542201E-3</v>
      </c>
      <c r="D146">
        <v>-0.16886625023416599</v>
      </c>
      <c r="E146">
        <v>2.3903800872749799E-2</v>
      </c>
      <c r="F146">
        <v>0</v>
      </c>
      <c r="G146">
        <v>-0.26632982347078699</v>
      </c>
      <c r="H146">
        <v>0.133219867206291</v>
      </c>
      <c r="I146">
        <v>-0.15916235295452399</v>
      </c>
      <c r="J146">
        <f t="shared" si="2"/>
        <v>0.11527535220944977</v>
      </c>
    </row>
    <row r="147" spans="1:10" x14ac:dyDescent="0.25">
      <c r="A147" s="7" t="s">
        <v>258</v>
      </c>
      <c r="B147">
        <v>1.1284340694265</v>
      </c>
      <c r="C147">
        <v>3</v>
      </c>
      <c r="D147">
        <v>1.03449661038639</v>
      </c>
      <c r="E147">
        <v>0.36475084316465101</v>
      </c>
      <c r="F147">
        <v>0.39640473709245999</v>
      </c>
      <c r="G147">
        <v>-0.19378797113670401</v>
      </c>
      <c r="H147">
        <v>3</v>
      </c>
      <c r="I147">
        <v>1.76057284666852</v>
      </c>
      <c r="J147">
        <f t="shared" si="2"/>
        <v>1.3113588919502273</v>
      </c>
    </row>
    <row r="148" spans="1:10" x14ac:dyDescent="0.25">
      <c r="A148" s="7" t="s">
        <v>259</v>
      </c>
      <c r="B148" t="s">
        <v>105</v>
      </c>
      <c r="C148" t="s">
        <v>105</v>
      </c>
      <c r="D148" t="s">
        <v>105</v>
      </c>
      <c r="E148" t="s">
        <v>105</v>
      </c>
      <c r="F148" t="s">
        <v>105</v>
      </c>
      <c r="G148" t="s">
        <v>105</v>
      </c>
      <c r="H148" t="s">
        <v>105</v>
      </c>
      <c r="I148" t="s">
        <v>105</v>
      </c>
      <c r="J148" t="e">
        <f t="shared" si="2"/>
        <v>#DIV/0!</v>
      </c>
    </row>
    <row r="149" spans="1:10" x14ac:dyDescent="0.25">
      <c r="A149" s="7" t="s">
        <v>260</v>
      </c>
      <c r="B149">
        <v>0.64665129358211804</v>
      </c>
      <c r="C149" t="s">
        <v>105</v>
      </c>
      <c r="D149" t="s">
        <v>105</v>
      </c>
      <c r="E149">
        <v>-0.35112936790067301</v>
      </c>
      <c r="F149">
        <v>0.58163693052473697</v>
      </c>
      <c r="G149">
        <v>-0.10746206561316</v>
      </c>
      <c r="H149">
        <v>0.13135855421315801</v>
      </c>
      <c r="I149">
        <v>2.60908373368748E-3</v>
      </c>
      <c r="J149">
        <f t="shared" si="2"/>
        <v>0.15061073808997794</v>
      </c>
    </row>
    <row r="150" spans="1:10" x14ac:dyDescent="0.25">
      <c r="A150" s="7" t="s">
        <v>261</v>
      </c>
      <c r="B150">
        <v>0.33735559221641798</v>
      </c>
      <c r="C150">
        <v>-0.32894038563160999</v>
      </c>
      <c r="D150">
        <v>0.41124357715638299</v>
      </c>
      <c r="E150">
        <v>0.41319847397995102</v>
      </c>
      <c r="F150">
        <v>0.362116252760735</v>
      </c>
      <c r="G150">
        <v>-0.73669465542479895</v>
      </c>
      <c r="H150">
        <v>-0.24523859118653901</v>
      </c>
      <c r="I150">
        <v>-0.33133307812475199</v>
      </c>
      <c r="J150">
        <f t="shared" si="2"/>
        <v>-1.478660178177664E-2</v>
      </c>
    </row>
    <row r="151" spans="1:10" x14ac:dyDescent="0.25">
      <c r="A151" s="7" t="s">
        <v>262</v>
      </c>
      <c r="B151">
        <v>-0.85077588758025202</v>
      </c>
      <c r="C151">
        <v>0.292718966263529</v>
      </c>
      <c r="D151">
        <v>-1.3903688283379201</v>
      </c>
      <c r="E151">
        <v>-2.4724221722297302E-3</v>
      </c>
      <c r="F151">
        <v>1.0977966282014</v>
      </c>
      <c r="G151">
        <v>-0.61228685951562201</v>
      </c>
      <c r="H151">
        <v>6.4702164783779004E-4</v>
      </c>
      <c r="I151">
        <v>1.4311535920748899</v>
      </c>
      <c r="J151">
        <f t="shared" si="2"/>
        <v>-4.1984736772958664E-3</v>
      </c>
    </row>
    <row r="152" spans="1:10" x14ac:dyDescent="0.25">
      <c r="A152" s="7" t="s">
        <v>263</v>
      </c>
      <c r="B152">
        <v>3.5853386850395401E-2</v>
      </c>
      <c r="C152">
        <v>9.3809780522527905E-2</v>
      </c>
      <c r="D152">
        <v>-0.454977905429926</v>
      </c>
      <c r="E152">
        <v>4.1363984822711201E-3</v>
      </c>
      <c r="F152">
        <v>-0.43743536370353697</v>
      </c>
      <c r="G152">
        <v>2.4641463961193499E-2</v>
      </c>
      <c r="H152">
        <v>2.8915445939139299E-2</v>
      </c>
      <c r="I152">
        <v>2.6984499485888701E-3</v>
      </c>
      <c r="J152">
        <f t="shared" si="2"/>
        <v>-8.7794792928668361E-2</v>
      </c>
    </row>
    <row r="153" spans="1:10" x14ac:dyDescent="0.25">
      <c r="A153" s="7" t="s">
        <v>264</v>
      </c>
      <c r="B153">
        <v>1.0536873002954099</v>
      </c>
      <c r="C153">
        <v>0.45342768085377499</v>
      </c>
      <c r="D153">
        <v>0.20302036271167501</v>
      </c>
      <c r="E153">
        <v>0.16787699634998601</v>
      </c>
      <c r="F153">
        <v>0.64202635824420995</v>
      </c>
      <c r="G153">
        <v>0.33896038899616798</v>
      </c>
      <c r="H153">
        <v>0.73887693836121804</v>
      </c>
      <c r="I153">
        <v>0.31228480929382202</v>
      </c>
      <c r="J153">
        <f t="shared" si="2"/>
        <v>0.488770104388283</v>
      </c>
    </row>
    <row r="154" spans="1:10" x14ac:dyDescent="0.25">
      <c r="A154" s="7" t="s">
        <v>265</v>
      </c>
      <c r="B154">
        <v>2.3337076778161499</v>
      </c>
      <c r="C154">
        <v>-6.2662982247587401E-2</v>
      </c>
      <c r="D154">
        <v>2.2639091579218298</v>
      </c>
      <c r="E154">
        <v>0.64897811649678405</v>
      </c>
      <c r="F154">
        <v>1.3576371687569699</v>
      </c>
      <c r="G154">
        <v>2.0845247646329201</v>
      </c>
      <c r="H154">
        <v>-0.13173636179282799</v>
      </c>
      <c r="I154">
        <v>0</v>
      </c>
      <c r="J154">
        <f t="shared" si="2"/>
        <v>1.0617946926980297</v>
      </c>
    </row>
    <row r="155" spans="1:10" x14ac:dyDescent="0.25">
      <c r="A155" s="7" t="s">
        <v>266</v>
      </c>
      <c r="B155" t="s">
        <v>105</v>
      </c>
      <c r="C155" t="s">
        <v>105</v>
      </c>
      <c r="D155" t="s">
        <v>105</v>
      </c>
      <c r="E155" t="s">
        <v>105</v>
      </c>
      <c r="F155" t="s">
        <v>105</v>
      </c>
      <c r="G155" t="s">
        <v>105</v>
      </c>
      <c r="H155" t="s">
        <v>105</v>
      </c>
      <c r="I155" t="s">
        <v>105</v>
      </c>
      <c r="J155" t="e">
        <f t="shared" si="2"/>
        <v>#DIV/0!</v>
      </c>
    </row>
    <row r="156" spans="1:10" x14ac:dyDescent="0.25">
      <c r="A156" s="7" t="s">
        <v>267</v>
      </c>
      <c r="B156">
        <v>0.155987998025301</v>
      </c>
      <c r="C156">
        <v>-1.1547887657297</v>
      </c>
      <c r="D156">
        <v>0.245811955568321</v>
      </c>
      <c r="E156">
        <v>0.36280237398436399</v>
      </c>
      <c r="F156">
        <v>-0.48860493838327501</v>
      </c>
      <c r="G156">
        <v>-0.82307712676799005</v>
      </c>
      <c r="H156">
        <v>-0.83882569765606596</v>
      </c>
      <c r="I156">
        <v>-0.61698068892167901</v>
      </c>
      <c r="J156">
        <f t="shared" si="2"/>
        <v>-0.39470936123509054</v>
      </c>
    </row>
    <row r="157" spans="1:10" x14ac:dyDescent="0.25">
      <c r="A157" s="7" t="s">
        <v>268</v>
      </c>
      <c r="B157">
        <v>-8.1114402815727002E-2</v>
      </c>
      <c r="C157" t="s">
        <v>105</v>
      </c>
      <c r="D157" t="s">
        <v>105</v>
      </c>
      <c r="E157">
        <v>-0.50106115040045895</v>
      </c>
      <c r="F157">
        <v>1.09703922013739</v>
      </c>
      <c r="G157">
        <v>-3.18354508315985E-2</v>
      </c>
      <c r="H157">
        <v>2.56981716876472</v>
      </c>
      <c r="I157">
        <v>2.7521836520037302</v>
      </c>
      <c r="J157">
        <f t="shared" si="2"/>
        <v>0.96750483947634258</v>
      </c>
    </row>
    <row r="158" spans="1:10" x14ac:dyDescent="0.25">
      <c r="A158" s="7" t="s">
        <v>269</v>
      </c>
      <c r="B158">
        <v>-0.68950347575396198</v>
      </c>
      <c r="C158">
        <v>-4.5107745499705698E-2</v>
      </c>
      <c r="D158">
        <v>-0.69227317888565099</v>
      </c>
      <c r="E158">
        <v>-8.8016578315936095E-2</v>
      </c>
      <c r="F158">
        <v>0.454949975013411</v>
      </c>
      <c r="G158">
        <v>-0.10995093214869101</v>
      </c>
      <c r="H158">
        <v>-0.12835303967912301</v>
      </c>
      <c r="I158">
        <v>-5.0060959985060403E-2</v>
      </c>
      <c r="J158">
        <f t="shared" si="2"/>
        <v>-0.16853949190683981</v>
      </c>
    </row>
    <row r="159" spans="1:10" x14ac:dyDescent="0.25">
      <c r="A159" s="7" t="s">
        <v>270</v>
      </c>
      <c r="B159">
        <v>-0.54717910598233899</v>
      </c>
      <c r="C159">
        <v>-0.30507705890290199</v>
      </c>
      <c r="D159">
        <v>0.147279299946043</v>
      </c>
      <c r="E159">
        <v>0.791857215276212</v>
      </c>
      <c r="F159">
        <v>-1.2337664443712499</v>
      </c>
      <c r="G159">
        <v>-1.00098147372107</v>
      </c>
      <c r="H159">
        <v>-0.15873688774219499</v>
      </c>
      <c r="I159">
        <v>-6.5022038102110102E-2</v>
      </c>
      <c r="J159">
        <f t="shared" si="2"/>
        <v>-0.29645331169995137</v>
      </c>
    </row>
    <row r="160" spans="1:10" x14ac:dyDescent="0.25">
      <c r="A160" s="7" t="s">
        <v>271</v>
      </c>
      <c r="B160">
        <v>0.48464958437427502</v>
      </c>
      <c r="C160">
        <v>0.38317916885630199</v>
      </c>
      <c r="D160">
        <v>2.3911142062328201</v>
      </c>
      <c r="E160">
        <v>9.52699229507218E-2</v>
      </c>
      <c r="F160">
        <v>-0.12575272648017</v>
      </c>
      <c r="G160">
        <v>-0.59798676738968004</v>
      </c>
      <c r="H160">
        <v>1.4565530811857099</v>
      </c>
      <c r="I160">
        <v>0.83647535016389796</v>
      </c>
      <c r="J160">
        <f t="shared" si="2"/>
        <v>0.61543772748673453</v>
      </c>
    </row>
    <row r="161" spans="1:10" x14ac:dyDescent="0.25">
      <c r="A161" s="7" t="s">
        <v>272</v>
      </c>
      <c r="B161">
        <v>-0.45665431767358899</v>
      </c>
      <c r="C161">
        <v>-0.13960997891361199</v>
      </c>
      <c r="D161">
        <v>-0.58552446856823603</v>
      </c>
      <c r="E161">
        <v>0</v>
      </c>
      <c r="F161">
        <v>-0.225324685665164</v>
      </c>
      <c r="G161">
        <v>-0.20074792600319699</v>
      </c>
      <c r="H161">
        <v>-4.0778194667228401E-2</v>
      </c>
      <c r="I161">
        <v>-0.241277886024822</v>
      </c>
      <c r="J161">
        <f t="shared" si="2"/>
        <v>-0.23623968218948102</v>
      </c>
    </row>
    <row r="162" spans="1:10" x14ac:dyDescent="0.25">
      <c r="A162" s="7" t="s">
        <v>273</v>
      </c>
      <c r="B162">
        <v>1.39484466245602</v>
      </c>
      <c r="C162">
        <v>0.47083617521176502</v>
      </c>
      <c r="D162">
        <v>-1.1084615630382399</v>
      </c>
      <c r="E162">
        <v>-1.82033861107351</v>
      </c>
      <c r="F162">
        <v>1.9362688398511301</v>
      </c>
      <c r="G162">
        <v>-0.98799666262389696</v>
      </c>
      <c r="H162">
        <v>0.458445590441108</v>
      </c>
      <c r="I162">
        <v>7.2338155002749899E-2</v>
      </c>
      <c r="J162">
        <f t="shared" si="2"/>
        <v>5.1992073278390769E-2</v>
      </c>
    </row>
    <row r="163" spans="1:10" x14ac:dyDescent="0.25">
      <c r="A163" s="7" t="s">
        <v>274</v>
      </c>
      <c r="B163">
        <v>-0.325630135693039</v>
      </c>
      <c r="C163">
        <v>-0.18716238975253999</v>
      </c>
      <c r="D163">
        <v>1.0841554253304699</v>
      </c>
      <c r="E163">
        <v>0.35898070280979499</v>
      </c>
      <c r="F163">
        <v>0.39925737509207099</v>
      </c>
      <c r="G163">
        <v>1.3063895726794901</v>
      </c>
      <c r="H163">
        <v>-0.18979696947573599</v>
      </c>
      <c r="I163">
        <v>-0.17107860075531001</v>
      </c>
      <c r="J163">
        <f t="shared" si="2"/>
        <v>0.28438937252940016</v>
      </c>
    </row>
    <row r="164" spans="1:10" x14ac:dyDescent="0.25">
      <c r="A164" s="7" t="s">
        <v>275</v>
      </c>
      <c r="B164">
        <v>-0.27882608878487802</v>
      </c>
      <c r="C164" t="s">
        <v>105</v>
      </c>
      <c r="D164" t="s">
        <v>105</v>
      </c>
      <c r="E164">
        <v>-5.6270915456981402E-2</v>
      </c>
      <c r="F164">
        <v>-0.29100059875846501</v>
      </c>
      <c r="G164">
        <v>6.4937665037963097E-2</v>
      </c>
      <c r="H164">
        <v>-0.25258624293120002</v>
      </c>
      <c r="I164">
        <v>-0.202118535303661</v>
      </c>
      <c r="J164">
        <f t="shared" si="2"/>
        <v>-0.16931078603287042</v>
      </c>
    </row>
    <row r="165" spans="1:10" x14ac:dyDescent="0.25">
      <c r="A165" s="7" t="s">
        <v>276</v>
      </c>
      <c r="B165">
        <v>0.68724373041507003</v>
      </c>
      <c r="C165">
        <v>1.1206509141087699</v>
      </c>
      <c r="D165">
        <v>0.59320833625982905</v>
      </c>
      <c r="E165">
        <v>0.45813782869883901</v>
      </c>
      <c r="F165">
        <v>-0.78006216087781799</v>
      </c>
      <c r="G165">
        <v>-7.6337588583758997E-2</v>
      </c>
      <c r="H165">
        <v>1.26355519013053</v>
      </c>
      <c r="I165">
        <v>0.621099744871766</v>
      </c>
      <c r="J165">
        <f t="shared" si="2"/>
        <v>0.48593699937790347</v>
      </c>
    </row>
    <row r="166" spans="1:10" x14ac:dyDescent="0.25">
      <c r="A166" s="7" t="s">
        <v>277</v>
      </c>
      <c r="B166">
        <v>1.5761287527438299</v>
      </c>
      <c r="C166">
        <v>-0.267840198152277</v>
      </c>
      <c r="D166">
        <v>0.208000870944169</v>
      </c>
      <c r="E166">
        <v>7.7320079290105703E-2</v>
      </c>
      <c r="F166">
        <v>-1.7497998623797799</v>
      </c>
      <c r="G166">
        <v>-8.3411296052065695E-2</v>
      </c>
      <c r="H166">
        <v>-0.34886475114545901</v>
      </c>
      <c r="I166">
        <v>-0.60439788320573695</v>
      </c>
      <c r="J166">
        <f t="shared" si="2"/>
        <v>-0.14910803599465178</v>
      </c>
    </row>
    <row r="167" spans="1:10" x14ac:dyDescent="0.25">
      <c r="A167" s="7" t="s">
        <v>278</v>
      </c>
      <c r="B167">
        <v>1.46408073008141</v>
      </c>
      <c r="C167" t="s">
        <v>105</v>
      </c>
      <c r="D167" t="s">
        <v>105</v>
      </c>
      <c r="E167">
        <v>-0.35112936790067301</v>
      </c>
      <c r="F167">
        <v>8.0495182007543603E-2</v>
      </c>
      <c r="G167">
        <v>-0.195316172324875</v>
      </c>
      <c r="H167">
        <v>0.33641558645776498</v>
      </c>
      <c r="I167">
        <v>4.7293784173981397E-2</v>
      </c>
      <c r="J167">
        <f t="shared" si="2"/>
        <v>0.230306623749192</v>
      </c>
    </row>
    <row r="168" spans="1:10" x14ac:dyDescent="0.25">
      <c r="A168" s="7" t="s">
        <v>279</v>
      </c>
      <c r="B168">
        <v>-0.28237015104317298</v>
      </c>
      <c r="C168">
        <v>0.356051928893035</v>
      </c>
      <c r="D168">
        <v>0.14126747850281601</v>
      </c>
      <c r="E168">
        <v>-0.59324769008510603</v>
      </c>
      <c r="F168">
        <v>-1.43130386580791</v>
      </c>
      <c r="G168">
        <v>-0.18085946685114801</v>
      </c>
      <c r="H168">
        <v>-3.6392504716423798E-3</v>
      </c>
      <c r="I168">
        <v>3.6054676486578799E-2</v>
      </c>
      <c r="J168">
        <f t="shared" si="2"/>
        <v>-0.24475579254706872</v>
      </c>
    </row>
    <row r="169" spans="1:10" x14ac:dyDescent="0.25">
      <c r="A169" s="7" t="s">
        <v>280</v>
      </c>
      <c r="B169">
        <v>0.67214525631418098</v>
      </c>
      <c r="C169" t="s">
        <v>105</v>
      </c>
      <c r="D169" t="s">
        <v>105</v>
      </c>
      <c r="E169">
        <v>1.6512354998877401</v>
      </c>
      <c r="F169">
        <v>0.71466410654006196</v>
      </c>
      <c r="G169">
        <v>-0.106348499408641</v>
      </c>
      <c r="H169">
        <v>1.5603376420723101</v>
      </c>
      <c r="I169">
        <v>1.0707359249495501</v>
      </c>
      <c r="J169">
        <f t="shared" si="2"/>
        <v>0.9271283217258669</v>
      </c>
    </row>
    <row r="170" spans="1:10" x14ac:dyDescent="0.25">
      <c r="A170" s="7" t="s">
        <v>281</v>
      </c>
      <c r="B170">
        <v>0.47845976742510898</v>
      </c>
      <c r="C170">
        <v>-0.23213219921447101</v>
      </c>
      <c r="D170">
        <v>-1.90966239967744</v>
      </c>
      <c r="E170">
        <v>-0.502644631850511</v>
      </c>
      <c r="F170">
        <v>0.49602466111787902</v>
      </c>
      <c r="G170">
        <v>-0.48785791125586497</v>
      </c>
      <c r="H170">
        <v>-0.18213837517404299</v>
      </c>
      <c r="I170">
        <v>-0.28115947637767302</v>
      </c>
      <c r="J170">
        <f t="shared" si="2"/>
        <v>-0.3276388206258769</v>
      </c>
    </row>
    <row r="171" spans="1:10" x14ac:dyDescent="0.25">
      <c r="A171" s="7" t="s">
        <v>282</v>
      </c>
      <c r="B171">
        <v>-0.33038743074510002</v>
      </c>
      <c r="C171">
        <v>1.5109910299799001</v>
      </c>
      <c r="D171">
        <v>-0.29831901263759503</v>
      </c>
      <c r="E171">
        <v>-0.302987202159409</v>
      </c>
      <c r="F171">
        <v>-0.22915587296424</v>
      </c>
      <c r="G171">
        <v>-0.49817075499177099</v>
      </c>
      <c r="H171">
        <v>1.1867266092640201</v>
      </c>
      <c r="I171">
        <v>1.2885172981236801</v>
      </c>
      <c r="J171">
        <f t="shared" si="2"/>
        <v>0.29090183298368566</v>
      </c>
    </row>
    <row r="172" spans="1:10" x14ac:dyDescent="0.25">
      <c r="A172" s="7" t="s">
        <v>283</v>
      </c>
      <c r="B172">
        <v>-1.4091827995856701</v>
      </c>
      <c r="C172">
        <v>-0.159530585115671</v>
      </c>
      <c r="D172">
        <v>-0.69289307627143704</v>
      </c>
      <c r="E172">
        <v>0.23208329988617901</v>
      </c>
      <c r="F172">
        <v>0.28843239415392802</v>
      </c>
      <c r="G172">
        <v>1.3028190323972599</v>
      </c>
      <c r="H172">
        <v>-0.18311038378995101</v>
      </c>
      <c r="I172">
        <v>-0.202281242730527</v>
      </c>
      <c r="J172">
        <f t="shared" si="2"/>
        <v>-0.10295792013198618</v>
      </c>
    </row>
    <row r="173" spans="1:10" x14ac:dyDescent="0.25">
      <c r="A173" s="7" t="s">
        <v>284</v>
      </c>
      <c r="B173">
        <v>-0.51330570264333297</v>
      </c>
      <c r="C173" t="s">
        <v>105</v>
      </c>
      <c r="D173" t="s">
        <v>105</v>
      </c>
      <c r="E173">
        <v>0</v>
      </c>
      <c r="F173">
        <v>-0.24081698612132199</v>
      </c>
      <c r="G173">
        <v>-6.1865285286343698E-2</v>
      </c>
      <c r="H173">
        <v>0.69759446505279199</v>
      </c>
      <c r="I173">
        <v>0.95181762546421</v>
      </c>
      <c r="J173">
        <f t="shared" si="2"/>
        <v>0.13890401941100056</v>
      </c>
    </row>
    <row r="174" spans="1:10" x14ac:dyDescent="0.25">
      <c r="A174" s="7" t="s">
        <v>285</v>
      </c>
      <c r="B174">
        <v>-0.29470503528796299</v>
      </c>
      <c r="C174">
        <v>0.28751164637861798</v>
      </c>
      <c r="D174">
        <v>0.48797327167818599</v>
      </c>
      <c r="E174">
        <v>-0.91667465322977804</v>
      </c>
      <c r="F174">
        <v>0.24518064276658599</v>
      </c>
      <c r="G174">
        <v>1.0442514577848101</v>
      </c>
      <c r="H174">
        <v>0.14751858952803201</v>
      </c>
      <c r="I174">
        <v>0.17250177037992301</v>
      </c>
      <c r="J174">
        <f t="shared" si="2"/>
        <v>0.14669471124980177</v>
      </c>
    </row>
    <row r="175" spans="1:10" x14ac:dyDescent="0.25">
      <c r="A175" s="7" t="s">
        <v>286</v>
      </c>
      <c r="B175">
        <v>-1.14092025324635</v>
      </c>
      <c r="C175">
        <v>-1.03662896391321</v>
      </c>
      <c r="D175">
        <v>-0.58434025479104501</v>
      </c>
      <c r="E175">
        <v>-0.18423946427719101</v>
      </c>
      <c r="F175">
        <v>-1.9446447530086</v>
      </c>
      <c r="G175">
        <v>-2.03573395085647</v>
      </c>
      <c r="H175">
        <v>-0.403049138556697</v>
      </c>
      <c r="I175">
        <v>-0.50326540866413005</v>
      </c>
      <c r="J175">
        <f t="shared" si="2"/>
        <v>-0.9791027734142117</v>
      </c>
    </row>
    <row r="176" spans="1:10" x14ac:dyDescent="0.25">
      <c r="A176" s="7" t="s">
        <v>287</v>
      </c>
      <c r="B176">
        <v>1.69915952230337</v>
      </c>
      <c r="C176">
        <v>0.41196095709776698</v>
      </c>
      <c r="D176">
        <v>3.7213457628761597E-2</v>
      </c>
      <c r="E176">
        <v>-0.19927361944292901</v>
      </c>
      <c r="F176">
        <v>0.28557945971111898</v>
      </c>
      <c r="G176">
        <v>0</v>
      </c>
      <c r="H176">
        <v>0.64372459795535597</v>
      </c>
      <c r="I176">
        <v>0.116410042548591</v>
      </c>
      <c r="J176">
        <f t="shared" si="2"/>
        <v>0.37434680222525446</v>
      </c>
    </row>
    <row r="177" spans="1:10" x14ac:dyDescent="0.25">
      <c r="A177" s="7" t="s">
        <v>288</v>
      </c>
      <c r="B177">
        <v>-0.85282300231417396</v>
      </c>
      <c r="C177">
        <v>-0.14181436654042801</v>
      </c>
      <c r="D177">
        <v>2.206832286659</v>
      </c>
      <c r="E177">
        <v>3.4696513776296102E-2</v>
      </c>
      <c r="F177">
        <v>-0.21055598599138201</v>
      </c>
      <c r="G177">
        <v>1.0391735888698399</v>
      </c>
      <c r="H177">
        <v>-0.16091115837779399</v>
      </c>
      <c r="I177">
        <v>-0.159153309983284</v>
      </c>
      <c r="J177">
        <f t="shared" si="2"/>
        <v>0.21943057076225927</v>
      </c>
    </row>
    <row r="178" spans="1:10" x14ac:dyDescent="0.25">
      <c r="A178" s="7" t="s">
        <v>289</v>
      </c>
      <c r="B178">
        <v>0.21938945571667801</v>
      </c>
      <c r="C178" t="s">
        <v>105</v>
      </c>
      <c r="D178" t="s">
        <v>105</v>
      </c>
      <c r="E178">
        <v>-0.35112936790067301</v>
      </c>
      <c r="F178">
        <v>-7.0058196971040099E-2</v>
      </c>
      <c r="G178">
        <v>-0.229653679433652</v>
      </c>
      <c r="H178">
        <v>1.7719457949634001</v>
      </c>
      <c r="I178">
        <v>1.65131698450439</v>
      </c>
      <c r="J178">
        <f t="shared" si="2"/>
        <v>0.49863516514651723</v>
      </c>
    </row>
    <row r="179" spans="1:10" x14ac:dyDescent="0.25">
      <c r="A179" s="7" t="s">
        <v>290</v>
      </c>
      <c r="B179">
        <v>-3</v>
      </c>
      <c r="C179">
        <v>-1.4839119197278501</v>
      </c>
      <c r="D179" t="s">
        <v>105</v>
      </c>
      <c r="E179">
        <v>0.18065574768363701</v>
      </c>
      <c r="F179">
        <v>-0.43936419642601898</v>
      </c>
      <c r="G179">
        <v>-0.2051883009412</v>
      </c>
      <c r="H179">
        <v>-1.1243727548034701</v>
      </c>
      <c r="I179">
        <v>-0.62724318817516</v>
      </c>
      <c r="J179">
        <f t="shared" si="2"/>
        <v>-0.95706065891286596</v>
      </c>
    </row>
    <row r="180" spans="1:10" x14ac:dyDescent="0.25">
      <c r="A180" s="7" t="s">
        <v>291</v>
      </c>
      <c r="B180">
        <v>-0.71452660698375003</v>
      </c>
      <c r="C180">
        <v>-8.8016032915630302E-2</v>
      </c>
      <c r="D180">
        <v>0.100606174743715</v>
      </c>
      <c r="E180">
        <v>0.25823942120118498</v>
      </c>
      <c r="F180">
        <v>9.6003758067018996E-2</v>
      </c>
      <c r="G180">
        <v>0.86523629630983101</v>
      </c>
      <c r="H180">
        <v>-2.78459048753061E-2</v>
      </c>
      <c r="I180">
        <v>7.29211014577925E-2</v>
      </c>
      <c r="J180">
        <f t="shared" si="2"/>
        <v>7.0327275875607012E-2</v>
      </c>
    </row>
    <row r="181" spans="1:10" x14ac:dyDescent="0.25">
      <c r="A181" s="7" t="s">
        <v>292</v>
      </c>
      <c r="B181">
        <v>0.9217248932498</v>
      </c>
      <c r="C181">
        <v>-0.117797579898897</v>
      </c>
      <c r="D181">
        <v>-0.394710337982072</v>
      </c>
      <c r="E181">
        <v>-0.28660543864502702</v>
      </c>
      <c r="F181">
        <v>0.62294823331063898</v>
      </c>
      <c r="G181">
        <v>1.10032775589302</v>
      </c>
      <c r="H181">
        <v>-0.12704990771397101</v>
      </c>
      <c r="I181">
        <v>-0.17267220998479299</v>
      </c>
      <c r="J181">
        <f t="shared" si="2"/>
        <v>0.19327067602858736</v>
      </c>
    </row>
    <row r="182" spans="1:10" x14ac:dyDescent="0.25">
      <c r="A182" s="7" t="s">
        <v>293</v>
      </c>
      <c r="B182">
        <v>0.74858685790729895</v>
      </c>
      <c r="C182">
        <v>0.44097127120555701</v>
      </c>
      <c r="D182">
        <v>-1.7527605676787099</v>
      </c>
      <c r="E182">
        <v>-0.89318541136864704</v>
      </c>
      <c r="F182">
        <v>-1.4915365814357</v>
      </c>
      <c r="G182">
        <v>-1.3556501778505501</v>
      </c>
      <c r="H182">
        <v>0.504010545737264</v>
      </c>
      <c r="I182">
        <v>0.21747391551306799</v>
      </c>
      <c r="J182">
        <f t="shared" si="2"/>
        <v>-0.44776126849630243</v>
      </c>
    </row>
    <row r="183" spans="1:10" x14ac:dyDescent="0.25">
      <c r="A183" s="7" t="s">
        <v>294</v>
      </c>
      <c r="B183">
        <v>-0.95629644107293599</v>
      </c>
      <c r="C183">
        <v>-0.23020018591761399</v>
      </c>
      <c r="D183">
        <v>-0.89476528411519896</v>
      </c>
      <c r="E183">
        <v>-1.0310411124294001</v>
      </c>
      <c r="F183">
        <v>-1.31594940922078</v>
      </c>
      <c r="G183">
        <v>0.175119078944729</v>
      </c>
      <c r="H183">
        <v>-0.47293747120313301</v>
      </c>
      <c r="I183">
        <v>-0.58415597085182103</v>
      </c>
      <c r="J183">
        <f t="shared" si="2"/>
        <v>-0.66377834948326919</v>
      </c>
    </row>
    <row r="184" spans="1:10" x14ac:dyDescent="0.25">
      <c r="A184" s="7" t="s">
        <v>295</v>
      </c>
      <c r="B184">
        <v>0</v>
      </c>
      <c r="C184" t="s">
        <v>105</v>
      </c>
      <c r="D184" t="s">
        <v>105</v>
      </c>
      <c r="E184">
        <v>3.6329036027747397E-2</v>
      </c>
      <c r="F184">
        <v>5.8926004759193899E-2</v>
      </c>
      <c r="G184">
        <v>0.35421505465608899</v>
      </c>
      <c r="H184">
        <v>-4.3274792333021797E-2</v>
      </c>
      <c r="I184">
        <v>-7.6276711494097205E-2</v>
      </c>
      <c r="J184">
        <f t="shared" si="2"/>
        <v>5.4986431935985215E-2</v>
      </c>
    </row>
    <row r="185" spans="1:10" x14ac:dyDescent="0.25">
      <c r="A185" s="7" t="s">
        <v>296</v>
      </c>
      <c r="B185">
        <v>-0.29566362136969099</v>
      </c>
      <c r="C185">
        <v>1.3010887863418099</v>
      </c>
      <c r="D185">
        <v>-0.744449425796473</v>
      </c>
      <c r="E185">
        <v>-0.922378531556593</v>
      </c>
      <c r="F185">
        <v>0</v>
      </c>
      <c r="G185">
        <v>0.97331224878799405</v>
      </c>
      <c r="H185">
        <v>0.38579257610111001</v>
      </c>
      <c r="I185">
        <v>0.81663480741349603</v>
      </c>
      <c r="J185">
        <f t="shared" si="2"/>
        <v>0.1892921049902066</v>
      </c>
    </row>
    <row r="186" spans="1:10" x14ac:dyDescent="0.25">
      <c r="A186" s="7" t="s">
        <v>297</v>
      </c>
      <c r="B186">
        <v>-0.56344337666158395</v>
      </c>
      <c r="C186" t="s">
        <v>105</v>
      </c>
      <c r="D186" t="s">
        <v>105</v>
      </c>
      <c r="E186">
        <v>1.70612964771784</v>
      </c>
      <c r="F186">
        <v>-1.07947783347358</v>
      </c>
      <c r="G186">
        <v>0.63477323214041304</v>
      </c>
      <c r="H186">
        <v>-0.15731882293235899</v>
      </c>
      <c r="I186">
        <v>-0.117555166094389</v>
      </c>
      <c r="J186">
        <f t="shared" si="2"/>
        <v>7.0517946782723509E-2</v>
      </c>
    </row>
    <row r="187" spans="1:10" x14ac:dyDescent="0.25">
      <c r="A187" s="7" t="s">
        <v>298</v>
      </c>
      <c r="B187">
        <v>-0.29507833745921103</v>
      </c>
      <c r="C187" t="s">
        <v>105</v>
      </c>
      <c r="D187" t="s">
        <v>105</v>
      </c>
      <c r="E187">
        <v>-9.2647304721444806E-2</v>
      </c>
      <c r="F187">
        <v>-1.55618073469511</v>
      </c>
      <c r="G187">
        <v>-1.03649089175862</v>
      </c>
      <c r="H187">
        <v>1.1841246034400901</v>
      </c>
      <c r="I187">
        <v>1.3351973511650499</v>
      </c>
      <c r="J187">
        <f t="shared" si="2"/>
        <v>-7.6845885671540978E-2</v>
      </c>
    </row>
    <row r="188" spans="1:10" x14ac:dyDescent="0.25">
      <c r="A188" s="7" t="s">
        <v>299</v>
      </c>
      <c r="B188">
        <v>2.68795155407597</v>
      </c>
      <c r="C188" t="s">
        <v>105</v>
      </c>
      <c r="D188" t="s">
        <v>105</v>
      </c>
      <c r="E188">
        <v>-0.147364730708547</v>
      </c>
      <c r="F188">
        <v>6.2884649445968499E-2</v>
      </c>
      <c r="G188">
        <v>1.1346913509687599</v>
      </c>
      <c r="H188">
        <v>-0.25655034214859601</v>
      </c>
      <c r="I188">
        <v>-0.351000190134023</v>
      </c>
      <c r="J188">
        <f t="shared" si="2"/>
        <v>0.52176871524992208</v>
      </c>
    </row>
    <row r="189" spans="1:10" x14ac:dyDescent="0.25">
      <c r="A189" s="7" t="s">
        <v>300</v>
      </c>
      <c r="B189">
        <v>-0.29713356035282001</v>
      </c>
      <c r="C189">
        <v>-5.9630673329926403E-3</v>
      </c>
      <c r="D189">
        <v>-0.775587896772161</v>
      </c>
      <c r="E189">
        <v>-3</v>
      </c>
      <c r="F189">
        <v>0.218225204757209</v>
      </c>
      <c r="G189">
        <v>-0.37087291951157902</v>
      </c>
      <c r="H189">
        <v>-0.111795415223275</v>
      </c>
      <c r="I189">
        <v>-0.12287935412168401</v>
      </c>
      <c r="J189">
        <f t="shared" si="2"/>
        <v>-0.55825087606966295</v>
      </c>
    </row>
    <row r="190" spans="1:10" x14ac:dyDescent="0.25">
      <c r="A190" s="7" t="s">
        <v>301</v>
      </c>
      <c r="B190">
        <v>1.12850869986861</v>
      </c>
      <c r="C190">
        <v>0.88899110256861902</v>
      </c>
      <c r="D190">
        <v>0.749655467749475</v>
      </c>
      <c r="E190">
        <v>-0.41298575937752902</v>
      </c>
      <c r="F190">
        <v>-1.0111825770190599</v>
      </c>
      <c r="G190">
        <v>-1.36210153820156</v>
      </c>
      <c r="H190">
        <v>0.74827659809862301</v>
      </c>
      <c r="I190">
        <v>0.24745780306501799</v>
      </c>
      <c r="J190">
        <f t="shared" si="2"/>
        <v>0.12207747459402453</v>
      </c>
    </row>
    <row r="191" spans="1:10" x14ac:dyDescent="0.25">
      <c r="A191" s="7" t="s">
        <v>302</v>
      </c>
      <c r="B191">
        <v>1.18151388765499</v>
      </c>
      <c r="C191">
        <v>-0.18112093493508799</v>
      </c>
      <c r="D191">
        <v>0.25640834336510698</v>
      </c>
      <c r="E191">
        <v>2.47242217222963E-3</v>
      </c>
      <c r="F191">
        <v>-8.2897215790694104E-3</v>
      </c>
      <c r="G191">
        <v>0.26602810280543598</v>
      </c>
      <c r="H191">
        <v>-0.267540275649857</v>
      </c>
      <c r="I191">
        <v>-0.52660276922568205</v>
      </c>
      <c r="J191">
        <f t="shared" si="2"/>
        <v>9.0358631826008257E-2</v>
      </c>
    </row>
    <row r="192" spans="1:10" x14ac:dyDescent="0.25">
      <c r="A192" s="7" t="s">
        <v>303</v>
      </c>
      <c r="B192">
        <v>0.59258810143170804</v>
      </c>
      <c r="C192">
        <v>0.63918118254214695</v>
      </c>
      <c r="D192">
        <v>0.43254039291125201</v>
      </c>
      <c r="E192">
        <v>0.24860701353543199</v>
      </c>
      <c r="F192">
        <v>0.82699282899673798</v>
      </c>
      <c r="G192">
        <v>0.79603270889611999</v>
      </c>
      <c r="H192">
        <v>0.78191048592980195</v>
      </c>
      <c r="I192">
        <v>0.37546133358800399</v>
      </c>
      <c r="J192">
        <f t="shared" si="2"/>
        <v>0.58666425597890026</v>
      </c>
    </row>
    <row r="193" spans="1:10" x14ac:dyDescent="0.25">
      <c r="A193" s="7" t="s">
        <v>304</v>
      </c>
      <c r="B193">
        <v>0.84273427226948205</v>
      </c>
      <c r="C193">
        <v>1.87471479579045</v>
      </c>
      <c r="D193">
        <v>1.4610777253963401</v>
      </c>
      <c r="E193">
        <v>1.2354259621935999</v>
      </c>
      <c r="F193">
        <v>-0.33675016074812802</v>
      </c>
      <c r="G193">
        <v>-0.92045021884162403</v>
      </c>
      <c r="H193">
        <v>1.89033006180957</v>
      </c>
      <c r="I193">
        <v>1.2284695170148701</v>
      </c>
      <c r="J193">
        <f t="shared" si="2"/>
        <v>0.90944399436057011</v>
      </c>
    </row>
    <row r="194" spans="1:10" x14ac:dyDescent="0.25">
      <c r="A194" s="7" t="s">
        <v>305</v>
      </c>
      <c r="B194">
        <v>-0.96661791812490905</v>
      </c>
      <c r="C194">
        <v>0</v>
      </c>
      <c r="D194">
        <v>-0.60908325333639701</v>
      </c>
      <c r="E194">
        <v>0.38113091504572499</v>
      </c>
      <c r="F194">
        <v>0.436613961441988</v>
      </c>
      <c r="G194">
        <v>0.79595418511661598</v>
      </c>
      <c r="H194">
        <v>-0.13244908377692299</v>
      </c>
      <c r="I194">
        <v>4.6102183041009402E-2</v>
      </c>
      <c r="J194">
        <f t="shared" ref="J194:J257" si="3">AVERAGE(B194:I194)</f>
        <v>-6.0436263241113496E-3</v>
      </c>
    </row>
    <row r="195" spans="1:10" x14ac:dyDescent="0.25">
      <c r="A195" s="7" t="s">
        <v>306</v>
      </c>
      <c r="B195">
        <v>-0.76710175152617299</v>
      </c>
      <c r="C195">
        <v>-0.11969130017384499</v>
      </c>
      <c r="D195">
        <v>1.5302972689927301</v>
      </c>
      <c r="E195">
        <v>-0.456449032623921</v>
      </c>
      <c r="F195">
        <v>0.40654465630015901</v>
      </c>
      <c r="G195">
        <v>-0.29279592169882002</v>
      </c>
      <c r="H195">
        <v>-0.13918044256117201</v>
      </c>
      <c r="I195">
        <v>-0.12270666756810999</v>
      </c>
      <c r="J195">
        <f t="shared" si="3"/>
        <v>4.8646011426060135E-3</v>
      </c>
    </row>
    <row r="196" spans="1:10" x14ac:dyDescent="0.25">
      <c r="A196" s="7" t="s">
        <v>307</v>
      </c>
      <c r="B196">
        <v>1.4477656083735799</v>
      </c>
      <c r="C196">
        <v>-0.29429676421871298</v>
      </c>
      <c r="D196">
        <v>-6.0948195217417102E-2</v>
      </c>
      <c r="E196">
        <v>-0.398068829540352</v>
      </c>
      <c r="F196">
        <v>-1.3668456310394499</v>
      </c>
      <c r="G196">
        <v>-0.91102102844044996</v>
      </c>
      <c r="H196">
        <v>-0.21321903321737001</v>
      </c>
      <c r="I196">
        <v>-0.32126381198995602</v>
      </c>
      <c r="J196">
        <f t="shared" si="3"/>
        <v>-0.26473721066126599</v>
      </c>
    </row>
    <row r="197" spans="1:10" x14ac:dyDescent="0.25">
      <c r="A197" s="7" t="s">
        <v>308</v>
      </c>
      <c r="B197">
        <v>2.8860557725860501</v>
      </c>
      <c r="C197">
        <v>3</v>
      </c>
      <c r="D197">
        <v>-0.63519741457999601</v>
      </c>
      <c r="E197">
        <v>-0.38111931314955</v>
      </c>
      <c r="F197">
        <v>-0.88678223628963404</v>
      </c>
      <c r="G197">
        <v>0.21384323370002001</v>
      </c>
      <c r="H197">
        <v>3</v>
      </c>
      <c r="I197">
        <v>1.3869758821835101</v>
      </c>
      <c r="J197">
        <f t="shared" si="3"/>
        <v>1.0729719905563</v>
      </c>
    </row>
    <row r="198" spans="1:10" x14ac:dyDescent="0.25">
      <c r="A198" s="7" t="s">
        <v>309</v>
      </c>
      <c r="B198">
        <v>1.10038696341565</v>
      </c>
      <c r="C198">
        <v>0.32000587318103701</v>
      </c>
      <c r="D198">
        <v>-0.96970438005996196</v>
      </c>
      <c r="E198">
        <v>-0.35112936790067301</v>
      </c>
      <c r="F198">
        <v>1.51373603541619</v>
      </c>
      <c r="G198">
        <v>2.1206459609321202</v>
      </c>
      <c r="H198">
        <v>-0.100181790280556</v>
      </c>
      <c r="I198">
        <v>-0.19887192845994101</v>
      </c>
      <c r="J198">
        <f t="shared" si="3"/>
        <v>0.42936092078048316</v>
      </c>
    </row>
    <row r="199" spans="1:10" x14ac:dyDescent="0.25">
      <c r="A199" s="7" t="s">
        <v>310</v>
      </c>
      <c r="B199" t="s">
        <v>105</v>
      </c>
      <c r="C199" t="s">
        <v>105</v>
      </c>
      <c r="D199" t="s">
        <v>105</v>
      </c>
      <c r="E199" t="s">
        <v>105</v>
      </c>
      <c r="F199" t="s">
        <v>105</v>
      </c>
      <c r="G199" t="s">
        <v>105</v>
      </c>
      <c r="H199" t="s">
        <v>105</v>
      </c>
      <c r="I199" t="s">
        <v>105</v>
      </c>
      <c r="J199" t="e">
        <f t="shared" si="3"/>
        <v>#DIV/0!</v>
      </c>
    </row>
    <row r="200" spans="1:10" x14ac:dyDescent="0.25">
      <c r="A200" s="7" t="s">
        <v>311</v>
      </c>
      <c r="B200">
        <v>0.38565568045818599</v>
      </c>
      <c r="C200">
        <v>1.5730584847425599</v>
      </c>
      <c r="D200">
        <v>0.134945854470642</v>
      </c>
      <c r="E200">
        <v>-9.1238603883306096E-4</v>
      </c>
      <c r="F200">
        <v>-0.20752297298083799</v>
      </c>
      <c r="G200">
        <v>0.58655926113222601</v>
      </c>
      <c r="H200">
        <v>1.4753790111149101</v>
      </c>
      <c r="I200">
        <v>1.68692231512344</v>
      </c>
      <c r="J200">
        <f t="shared" si="3"/>
        <v>0.70426065600278664</v>
      </c>
    </row>
    <row r="201" spans="1:10" x14ac:dyDescent="0.25">
      <c r="A201" s="7" t="s">
        <v>312</v>
      </c>
      <c r="B201" t="s">
        <v>105</v>
      </c>
      <c r="C201" t="s">
        <v>105</v>
      </c>
      <c r="D201" t="s">
        <v>105</v>
      </c>
      <c r="E201" t="s">
        <v>105</v>
      </c>
      <c r="F201" t="s">
        <v>105</v>
      </c>
      <c r="G201" t="s">
        <v>105</v>
      </c>
      <c r="H201" t="s">
        <v>105</v>
      </c>
      <c r="I201" t="s">
        <v>105</v>
      </c>
      <c r="J201" t="e">
        <f t="shared" si="3"/>
        <v>#DIV/0!</v>
      </c>
    </row>
    <row r="202" spans="1:10" x14ac:dyDescent="0.25">
      <c r="A202" s="7" t="s">
        <v>313</v>
      </c>
      <c r="B202">
        <v>1.42608451543131</v>
      </c>
      <c r="C202">
        <v>-0.14665515995974401</v>
      </c>
      <c r="D202">
        <v>1.43330648789858</v>
      </c>
      <c r="E202">
        <v>0.134332364750856</v>
      </c>
      <c r="F202">
        <v>6.9556130825817603E-2</v>
      </c>
      <c r="G202">
        <v>-0.53673287467676301</v>
      </c>
      <c r="H202">
        <v>-0.15527038172553301</v>
      </c>
      <c r="I202">
        <v>-0.19390257586601101</v>
      </c>
      <c r="J202">
        <f t="shared" si="3"/>
        <v>0.25383981333481398</v>
      </c>
    </row>
    <row r="203" spans="1:10" x14ac:dyDescent="0.25">
      <c r="A203" s="7" t="s">
        <v>314</v>
      </c>
      <c r="B203">
        <v>-0.60446599275929402</v>
      </c>
      <c r="C203">
        <v>0.65459483128144402</v>
      </c>
      <c r="D203">
        <v>2.7758105108989701</v>
      </c>
      <c r="E203">
        <v>0.891452419746108</v>
      </c>
      <c r="F203">
        <v>0.12979297062151399</v>
      </c>
      <c r="G203">
        <v>0.14343953880639401</v>
      </c>
      <c r="H203">
        <v>0.30763419117316099</v>
      </c>
      <c r="I203">
        <v>1.21628030294023</v>
      </c>
      <c r="J203">
        <f t="shared" si="3"/>
        <v>0.6893173465885658</v>
      </c>
    </row>
    <row r="204" spans="1:10" x14ac:dyDescent="0.25">
      <c r="A204" s="7" t="s">
        <v>315</v>
      </c>
      <c r="B204">
        <v>0.50768242724076895</v>
      </c>
      <c r="C204">
        <v>0.66420238250630304</v>
      </c>
      <c r="D204">
        <v>-0.58406356205440901</v>
      </c>
      <c r="E204">
        <v>0.13880137346305399</v>
      </c>
      <c r="F204">
        <v>8.4699151295523495E-2</v>
      </c>
      <c r="G204">
        <v>4.90363010590198E-2</v>
      </c>
      <c r="H204">
        <v>0.153419646242001</v>
      </c>
      <c r="I204">
        <v>2.97242814575088E-2</v>
      </c>
      <c r="J204">
        <f t="shared" si="3"/>
        <v>0.13043775015122125</v>
      </c>
    </row>
    <row r="205" spans="1:10" x14ac:dyDescent="0.25">
      <c r="A205" s="7" t="s">
        <v>316</v>
      </c>
      <c r="B205" t="s">
        <v>105</v>
      </c>
      <c r="C205" t="s">
        <v>105</v>
      </c>
      <c r="D205" t="s">
        <v>105</v>
      </c>
      <c r="E205" t="s">
        <v>105</v>
      </c>
      <c r="F205" t="s">
        <v>105</v>
      </c>
      <c r="G205" t="s">
        <v>105</v>
      </c>
      <c r="H205" t="s">
        <v>105</v>
      </c>
      <c r="I205" t="s">
        <v>105</v>
      </c>
      <c r="J205" t="e">
        <f t="shared" si="3"/>
        <v>#DIV/0!</v>
      </c>
    </row>
    <row r="206" spans="1:10" x14ac:dyDescent="0.25">
      <c r="A206" s="7" t="s">
        <v>317</v>
      </c>
      <c r="B206">
        <v>-1.31534758444421</v>
      </c>
      <c r="C206" t="s">
        <v>105</v>
      </c>
      <c r="D206" t="s">
        <v>105</v>
      </c>
      <c r="E206">
        <v>-0.25407355548627403</v>
      </c>
      <c r="F206">
        <v>1.3025945564297501</v>
      </c>
      <c r="G206">
        <v>0.46720614853763798</v>
      </c>
      <c r="H206">
        <v>-1.2559923782198399</v>
      </c>
      <c r="I206">
        <v>-1.0681086557736399</v>
      </c>
      <c r="J206">
        <f t="shared" si="3"/>
        <v>-0.35395357815942924</v>
      </c>
    </row>
    <row r="207" spans="1:10" x14ac:dyDescent="0.25">
      <c r="A207" s="7" t="s">
        <v>318</v>
      </c>
      <c r="B207">
        <v>-1.87724721345163</v>
      </c>
      <c r="C207" t="s">
        <v>105</v>
      </c>
      <c r="D207" t="s">
        <v>105</v>
      </c>
      <c r="E207">
        <v>-0.35112936790067301</v>
      </c>
      <c r="F207">
        <v>-1.12737580233173</v>
      </c>
      <c r="G207">
        <v>-0.54386051611988895</v>
      </c>
      <c r="H207">
        <v>-9.0319448744716299E-2</v>
      </c>
      <c r="I207">
        <v>1.34617367810693</v>
      </c>
      <c r="J207">
        <f t="shared" si="3"/>
        <v>-0.44062644507361798</v>
      </c>
    </row>
    <row r="208" spans="1:10" x14ac:dyDescent="0.25">
      <c r="A208" s="7" t="s">
        <v>319</v>
      </c>
      <c r="B208">
        <v>-8.5034272832366198E-2</v>
      </c>
      <c r="C208" t="s">
        <v>105</v>
      </c>
      <c r="D208" t="s">
        <v>105</v>
      </c>
      <c r="E208">
        <v>-0.16607529009660699</v>
      </c>
      <c r="F208">
        <v>0.48609893792942599</v>
      </c>
      <c r="G208">
        <v>-0.29594706152237099</v>
      </c>
      <c r="H208">
        <v>-0.45351029528147402</v>
      </c>
      <c r="I208">
        <v>-0.63940680571825304</v>
      </c>
      <c r="J208">
        <f t="shared" si="3"/>
        <v>-0.19231246458694087</v>
      </c>
    </row>
    <row r="209" spans="1:10" x14ac:dyDescent="0.25">
      <c r="A209" s="7" t="s">
        <v>320</v>
      </c>
      <c r="B209">
        <v>-0.60808511585521297</v>
      </c>
      <c r="C209">
        <v>0.30054664879555998</v>
      </c>
      <c r="D209">
        <v>-0.29170545586533297</v>
      </c>
      <c r="E209">
        <v>-0.30313682205486597</v>
      </c>
      <c r="F209">
        <v>0.40952638089717702</v>
      </c>
      <c r="G209">
        <v>0.52817575994616095</v>
      </c>
      <c r="H209">
        <v>-6.7627452281252096E-2</v>
      </c>
      <c r="I209">
        <v>4.9780085755773799E-2</v>
      </c>
      <c r="J209">
        <f t="shared" si="3"/>
        <v>2.1842536672509608E-3</v>
      </c>
    </row>
    <row r="210" spans="1:10" x14ac:dyDescent="0.25">
      <c r="A210" s="7" t="s">
        <v>321</v>
      </c>
      <c r="B210">
        <v>-1.7456926304145699</v>
      </c>
      <c r="C210">
        <v>2.7749393624757199</v>
      </c>
      <c r="D210">
        <v>-1.53926091635933</v>
      </c>
      <c r="E210">
        <v>-0.34001701591542299</v>
      </c>
      <c r="F210">
        <v>-0.48352636551320799</v>
      </c>
      <c r="G210">
        <v>-1.1341475888910999</v>
      </c>
      <c r="H210">
        <v>-1.3198814563622701</v>
      </c>
      <c r="I210">
        <v>3</v>
      </c>
      <c r="J210">
        <f t="shared" si="3"/>
        <v>-9.8448326372522654E-2</v>
      </c>
    </row>
    <row r="211" spans="1:10" x14ac:dyDescent="0.25">
      <c r="A211" s="7" t="s">
        <v>322</v>
      </c>
      <c r="B211" t="s">
        <v>105</v>
      </c>
      <c r="C211" t="s">
        <v>105</v>
      </c>
      <c r="D211" t="s">
        <v>105</v>
      </c>
      <c r="E211" t="s">
        <v>105</v>
      </c>
      <c r="F211" t="s">
        <v>105</v>
      </c>
      <c r="G211" t="s">
        <v>105</v>
      </c>
      <c r="H211" t="s">
        <v>105</v>
      </c>
      <c r="I211" t="s">
        <v>105</v>
      </c>
      <c r="J211" t="e">
        <f t="shared" si="3"/>
        <v>#DIV/0!</v>
      </c>
    </row>
    <row r="212" spans="1:10" x14ac:dyDescent="0.25">
      <c r="A212" s="7" t="s">
        <v>323</v>
      </c>
      <c r="B212">
        <v>0.64084152669174499</v>
      </c>
      <c r="C212">
        <v>0.37693878702023698</v>
      </c>
      <c r="D212">
        <v>0.58131825210765298</v>
      </c>
      <c r="E212">
        <v>0.72886535416529796</v>
      </c>
      <c r="F212">
        <v>1.2226903409140799</v>
      </c>
      <c r="G212">
        <v>1.5133601923459199</v>
      </c>
      <c r="H212">
        <v>0.98660968568238905</v>
      </c>
      <c r="I212">
        <v>0.60111083489561101</v>
      </c>
      <c r="J212">
        <f t="shared" si="3"/>
        <v>0.83146687172786649</v>
      </c>
    </row>
    <row r="213" spans="1:10" x14ac:dyDescent="0.25">
      <c r="A213" s="7" t="s">
        <v>324</v>
      </c>
      <c r="B213">
        <v>-3</v>
      </c>
      <c r="C213" t="s">
        <v>105</v>
      </c>
      <c r="D213" t="s">
        <v>105</v>
      </c>
      <c r="E213">
        <v>-3</v>
      </c>
      <c r="F213">
        <v>0.794593515290413</v>
      </c>
      <c r="G213">
        <v>0.79683269658669298</v>
      </c>
      <c r="H213">
        <v>-0.20004676036327901</v>
      </c>
      <c r="I213">
        <v>-0.20570134510789201</v>
      </c>
      <c r="J213">
        <f t="shared" si="3"/>
        <v>-0.80238698226567751</v>
      </c>
    </row>
    <row r="214" spans="1:10" x14ac:dyDescent="0.25">
      <c r="A214" s="7" t="s">
        <v>325</v>
      </c>
      <c r="B214">
        <v>1.69915952230337</v>
      </c>
      <c r="C214">
        <v>0.26672547953956599</v>
      </c>
      <c r="D214">
        <v>4.1145432534582999E-2</v>
      </c>
      <c r="E214">
        <v>-0.261157684083484</v>
      </c>
      <c r="F214">
        <v>-0.52115997045714801</v>
      </c>
      <c r="G214">
        <v>-0.14066441955661199</v>
      </c>
      <c r="H214">
        <v>0.46987773652984199</v>
      </c>
      <c r="I214">
        <v>2.5579992488244201E-2</v>
      </c>
      <c r="J214">
        <f t="shared" si="3"/>
        <v>0.19743826116229515</v>
      </c>
    </row>
    <row r="215" spans="1:10" x14ac:dyDescent="0.25">
      <c r="A215" s="7" t="s">
        <v>326</v>
      </c>
      <c r="B215">
        <v>-0.60119033180827097</v>
      </c>
      <c r="C215">
        <v>-6.51962195203388E-2</v>
      </c>
      <c r="D215">
        <v>1.1475544845849901</v>
      </c>
      <c r="E215">
        <v>0.40278629312854503</v>
      </c>
      <c r="F215">
        <v>0.98144269483211799</v>
      </c>
      <c r="G215">
        <v>1.4883693848840001</v>
      </c>
      <c r="H215">
        <v>-8.2798439821605702E-2</v>
      </c>
      <c r="I215">
        <v>8.6258077874436893E-3</v>
      </c>
      <c r="J215">
        <f t="shared" si="3"/>
        <v>0.40994920925836015</v>
      </c>
    </row>
    <row r="216" spans="1:10" x14ac:dyDescent="0.25">
      <c r="A216" s="7" t="s">
        <v>327</v>
      </c>
      <c r="B216">
        <v>0.16190982805787599</v>
      </c>
      <c r="C216">
        <v>-9.0975759763155903E-2</v>
      </c>
      <c r="D216">
        <v>0</v>
      </c>
      <c r="E216">
        <v>-0.14097918023429901</v>
      </c>
      <c r="F216">
        <v>1.4152380749929501</v>
      </c>
      <c r="G216">
        <v>0.65131432055893101</v>
      </c>
      <c r="H216">
        <v>-5.3989867293366203E-2</v>
      </c>
      <c r="I216">
        <v>-9.5252850592956101E-2</v>
      </c>
      <c r="J216">
        <f t="shared" si="3"/>
        <v>0.23090807071574748</v>
      </c>
    </row>
    <row r="217" spans="1:10" x14ac:dyDescent="0.25">
      <c r="A217" s="7" t="s">
        <v>328</v>
      </c>
      <c r="B217">
        <v>-1.0491383913555301</v>
      </c>
      <c r="C217">
        <v>-2.5142873852129401E-2</v>
      </c>
      <c r="D217">
        <v>-0.58274643129843895</v>
      </c>
      <c r="E217">
        <v>0.11923003928260401</v>
      </c>
      <c r="F217">
        <v>-0.28131200852912902</v>
      </c>
      <c r="G217">
        <v>-9.7167536854618097E-2</v>
      </c>
      <c r="H217">
        <v>-0.104273793955586</v>
      </c>
      <c r="I217">
        <v>4.8653493755194198E-2</v>
      </c>
      <c r="J217">
        <f t="shared" si="3"/>
        <v>-0.24648718785095416</v>
      </c>
    </row>
    <row r="218" spans="1:10" x14ac:dyDescent="0.25">
      <c r="A218" s="7" t="s">
        <v>329</v>
      </c>
      <c r="B218">
        <v>-1.6155599627252799</v>
      </c>
      <c r="C218" t="s">
        <v>105</v>
      </c>
      <c r="D218" t="s">
        <v>105</v>
      </c>
      <c r="E218">
        <v>-0.91284810366590496</v>
      </c>
      <c r="F218">
        <v>0.163773623286742</v>
      </c>
      <c r="G218">
        <v>-0.30095121574279898</v>
      </c>
      <c r="H218">
        <v>-0.16924898204519501</v>
      </c>
      <c r="I218">
        <v>-6.1349976713296998E-2</v>
      </c>
      <c r="J218">
        <f t="shared" si="3"/>
        <v>-0.48269743626762224</v>
      </c>
    </row>
    <row r="219" spans="1:10" x14ac:dyDescent="0.25">
      <c r="A219" s="7" t="s">
        <v>330</v>
      </c>
      <c r="B219">
        <v>-0.22451264148699501</v>
      </c>
      <c r="C219">
        <v>3</v>
      </c>
      <c r="D219">
        <v>-0.428744752900865</v>
      </c>
      <c r="E219">
        <v>-1.20007214943188</v>
      </c>
      <c r="F219">
        <v>-1.65985340575116</v>
      </c>
      <c r="G219">
        <v>-1.3067268398520699</v>
      </c>
      <c r="H219">
        <v>0.297482511050434</v>
      </c>
      <c r="I219">
        <v>0.24800422737246799</v>
      </c>
      <c r="J219">
        <f t="shared" si="3"/>
        <v>-0.1593028813750085</v>
      </c>
    </row>
    <row r="220" spans="1:10" x14ac:dyDescent="0.25">
      <c r="A220" s="7" t="s">
        <v>331</v>
      </c>
      <c r="B220">
        <v>0.78010027535335102</v>
      </c>
      <c r="C220" t="s">
        <v>105</v>
      </c>
      <c r="D220" t="s">
        <v>105</v>
      </c>
      <c r="E220">
        <v>-0.33507544988126597</v>
      </c>
      <c r="F220">
        <v>0.54055137873881798</v>
      </c>
      <c r="G220">
        <v>-1.35144246050766</v>
      </c>
      <c r="H220">
        <v>1.8665041747522899</v>
      </c>
      <c r="I220">
        <v>1.3436297016229199</v>
      </c>
      <c r="J220">
        <f t="shared" si="3"/>
        <v>0.4740446033464088</v>
      </c>
    </row>
    <row r="221" spans="1:10" x14ac:dyDescent="0.25">
      <c r="A221" s="7" t="s">
        <v>332</v>
      </c>
      <c r="B221">
        <v>-2.0549388876323298</v>
      </c>
      <c r="C221">
        <v>-0.34065725893425403</v>
      </c>
      <c r="D221" t="s">
        <v>105</v>
      </c>
      <c r="E221">
        <v>0.37794743359333999</v>
      </c>
      <c r="F221">
        <v>1.37219262122022</v>
      </c>
      <c r="G221">
        <v>0.77015317688027096</v>
      </c>
      <c r="H221">
        <v>-0.50642935398066202</v>
      </c>
      <c r="I221">
        <v>0.16380342129717601</v>
      </c>
      <c r="J221">
        <f t="shared" si="3"/>
        <v>-3.1132692508034132E-2</v>
      </c>
    </row>
    <row r="222" spans="1:10" x14ac:dyDescent="0.25">
      <c r="A222" s="7" t="s">
        <v>333</v>
      </c>
      <c r="B222">
        <v>0.81034238415070303</v>
      </c>
      <c r="C222">
        <v>0.238710658812918</v>
      </c>
      <c r="D222">
        <v>-0.10808374144786</v>
      </c>
      <c r="E222">
        <v>-1.6791965022614099</v>
      </c>
      <c r="F222">
        <v>8.4895884392804002E-2</v>
      </c>
      <c r="G222">
        <v>0.60809285553899095</v>
      </c>
      <c r="H222">
        <v>0.19477791264663299</v>
      </c>
      <c r="I222">
        <v>1.45538918793505E-2</v>
      </c>
      <c r="J222">
        <f t="shared" si="3"/>
        <v>2.0511667964016204E-2</v>
      </c>
    </row>
    <row r="223" spans="1:10" x14ac:dyDescent="0.25">
      <c r="A223" s="7" t="s">
        <v>334</v>
      </c>
      <c r="B223">
        <v>0.88215315869600597</v>
      </c>
      <c r="C223">
        <v>5.2672788667669002E-2</v>
      </c>
      <c r="D223">
        <v>-0.11524363831003701</v>
      </c>
      <c r="E223">
        <v>-0.35069116509679299</v>
      </c>
      <c r="F223">
        <v>-2.4965322724691799</v>
      </c>
      <c r="G223">
        <v>-1.30876338475861</v>
      </c>
      <c r="H223">
        <v>0.26185629302402702</v>
      </c>
      <c r="I223">
        <v>6.2827550820040101E-2</v>
      </c>
      <c r="J223">
        <f t="shared" si="3"/>
        <v>-0.37646508367835968</v>
      </c>
    </row>
    <row r="224" spans="1:10" x14ac:dyDescent="0.25">
      <c r="A224" s="7" t="s">
        <v>335</v>
      </c>
      <c r="B224">
        <v>-0.50864795123441597</v>
      </c>
      <c r="C224">
        <v>3</v>
      </c>
      <c r="D224">
        <v>-1.49511475500039</v>
      </c>
      <c r="E224">
        <v>-2.11289842901884</v>
      </c>
      <c r="F224">
        <v>-0.24159386150658499</v>
      </c>
      <c r="G224">
        <v>1.44186118725723</v>
      </c>
      <c r="H224">
        <v>0.502178061040921</v>
      </c>
      <c r="I224">
        <v>1.6463371735207499</v>
      </c>
      <c r="J224">
        <f t="shared" si="3"/>
        <v>0.27901517813233379</v>
      </c>
    </row>
    <row r="225" spans="1:10" x14ac:dyDescent="0.25">
      <c r="A225" s="7" t="s">
        <v>336</v>
      </c>
      <c r="B225">
        <v>-0.11304906092292499</v>
      </c>
      <c r="C225" t="s">
        <v>105</v>
      </c>
      <c r="D225" t="s">
        <v>105</v>
      </c>
      <c r="E225">
        <v>-0.35112936790067301</v>
      </c>
      <c r="F225">
        <v>1.20010985595377</v>
      </c>
      <c r="G225">
        <v>0.71676130799198901</v>
      </c>
      <c r="H225">
        <v>-8.4709535391423493E-2</v>
      </c>
      <c r="I225">
        <v>-0.120103132459703</v>
      </c>
      <c r="J225">
        <f t="shared" si="3"/>
        <v>0.20798001121183907</v>
      </c>
    </row>
    <row r="226" spans="1:10" x14ac:dyDescent="0.25">
      <c r="A226" s="7" t="s">
        <v>337</v>
      </c>
      <c r="B226">
        <v>-0.44197507752697701</v>
      </c>
      <c r="C226">
        <v>-5.45420723365904E-3</v>
      </c>
      <c r="D226">
        <v>-1.42380373800043</v>
      </c>
      <c r="E226">
        <v>-0.24923695430273099</v>
      </c>
      <c r="F226">
        <v>-2.0980436847255701</v>
      </c>
      <c r="G226">
        <v>-2.4153243494347798</v>
      </c>
      <c r="H226">
        <v>-0.109637026231067</v>
      </c>
      <c r="I226">
        <v>-1.8900107448122701E-2</v>
      </c>
      <c r="J226">
        <f t="shared" si="3"/>
        <v>-0.84529689311291711</v>
      </c>
    </row>
    <row r="227" spans="1:10" x14ac:dyDescent="0.25">
      <c r="A227" s="7" t="s">
        <v>338</v>
      </c>
      <c r="B227">
        <v>2.0059743588665202</v>
      </c>
      <c r="C227">
        <v>1.6793210385247701</v>
      </c>
      <c r="D227">
        <v>-1.82686843195747</v>
      </c>
      <c r="E227">
        <v>-2.19703490544729</v>
      </c>
      <c r="F227">
        <v>-0.62289585052138596</v>
      </c>
      <c r="G227">
        <v>-1.1059706075676601</v>
      </c>
      <c r="H227">
        <v>0.61624850137980303</v>
      </c>
      <c r="I227">
        <v>0.223882218990029</v>
      </c>
      <c r="J227">
        <f t="shared" si="3"/>
        <v>-0.15341795971658539</v>
      </c>
    </row>
    <row r="228" spans="1:10" x14ac:dyDescent="0.25">
      <c r="A228" s="7" t="s">
        <v>339</v>
      </c>
      <c r="B228">
        <v>0.50318570188161904</v>
      </c>
      <c r="C228">
        <v>-5.43835101349191E-2</v>
      </c>
      <c r="D228">
        <v>0.86790147088052805</v>
      </c>
      <c r="E228">
        <v>0.298270247587128</v>
      </c>
      <c r="F228">
        <v>0.28437637069890098</v>
      </c>
      <c r="G228">
        <v>2.0342816001162299E-2</v>
      </c>
      <c r="H228">
        <v>-1.1406406079464901E-2</v>
      </c>
      <c r="I228">
        <v>-8.7806554245748805E-2</v>
      </c>
      <c r="J228">
        <f t="shared" si="3"/>
        <v>0.22756001707365064</v>
      </c>
    </row>
    <row r="229" spans="1:10" x14ac:dyDescent="0.25">
      <c r="A229" s="7" t="s">
        <v>340</v>
      </c>
      <c r="B229">
        <v>-9.2960376956461296E-2</v>
      </c>
      <c r="C229">
        <v>-2.4715953177317E-2</v>
      </c>
      <c r="D229">
        <v>1.9905458809947001</v>
      </c>
      <c r="E229">
        <v>0.477230564749411</v>
      </c>
      <c r="F229">
        <v>-0.29799313179511899</v>
      </c>
      <c r="G229">
        <v>4.5858521115742998E-3</v>
      </c>
      <c r="H229">
        <v>-6.4702164783779004E-4</v>
      </c>
      <c r="I229">
        <v>7.9019484940693205E-2</v>
      </c>
      <c r="J229">
        <f t="shared" si="3"/>
        <v>0.26688316240245541</v>
      </c>
    </row>
    <row r="230" spans="1:10" x14ac:dyDescent="0.25">
      <c r="A230" s="7" t="s">
        <v>341</v>
      </c>
      <c r="B230">
        <v>0.25335103581000101</v>
      </c>
      <c r="C230">
        <v>1.07865726378138</v>
      </c>
      <c r="D230">
        <v>-1.4300220807230499</v>
      </c>
      <c r="E230">
        <v>7.0925403177169902E-2</v>
      </c>
      <c r="F230">
        <v>7.5635190977554806E-2</v>
      </c>
      <c r="G230">
        <v>-9.8388058563285405E-2</v>
      </c>
      <c r="H230">
        <v>1.0457066938686499</v>
      </c>
      <c r="I230">
        <v>0.82452234474096697</v>
      </c>
      <c r="J230">
        <f t="shared" si="3"/>
        <v>0.22754847413367341</v>
      </c>
    </row>
    <row r="231" spans="1:10" x14ac:dyDescent="0.25">
      <c r="A231" s="7" t="s">
        <v>342</v>
      </c>
      <c r="B231">
        <v>-0.47253295182857102</v>
      </c>
      <c r="C231">
        <v>-4.6848567166590402E-2</v>
      </c>
      <c r="D231">
        <v>-0.41027355640124602</v>
      </c>
      <c r="E231">
        <v>0.16526468017818099</v>
      </c>
      <c r="F231">
        <v>-1.0929979715770699</v>
      </c>
      <c r="G231">
        <v>-0.59726603549660995</v>
      </c>
      <c r="H231">
        <v>-7.4757521725919901E-2</v>
      </c>
      <c r="I231">
        <v>-6.6340283283924301E-2</v>
      </c>
      <c r="J231">
        <f t="shared" si="3"/>
        <v>-0.32446902591271876</v>
      </c>
    </row>
    <row r="232" spans="1:10" x14ac:dyDescent="0.25">
      <c r="A232" s="7" t="s">
        <v>343</v>
      </c>
      <c r="B232">
        <v>-0.21317087913365801</v>
      </c>
      <c r="C232">
        <v>-4.9428411049867199E-2</v>
      </c>
      <c r="D232">
        <v>-0.54816352802797597</v>
      </c>
      <c r="E232">
        <v>0</v>
      </c>
      <c r="F232">
        <v>0.44787647189672503</v>
      </c>
      <c r="G232">
        <v>0.45228955478120902</v>
      </c>
      <c r="H232">
        <v>-4.4918609976662999E-2</v>
      </c>
      <c r="I232">
        <v>-6.4029578008600804E-2</v>
      </c>
      <c r="J232">
        <f t="shared" si="3"/>
        <v>-2.4431224398538693E-3</v>
      </c>
    </row>
    <row r="233" spans="1:10" x14ac:dyDescent="0.25">
      <c r="A233" s="7" t="s">
        <v>344</v>
      </c>
      <c r="B233">
        <v>1.2590514773449599</v>
      </c>
      <c r="C233">
        <v>-7.3397551107109701E-2</v>
      </c>
      <c r="D233">
        <v>1.1564553765247301</v>
      </c>
      <c r="E233">
        <v>0.34502944886032699</v>
      </c>
      <c r="F233">
        <v>-1.35878457131855</v>
      </c>
      <c r="G233">
        <v>-1.88235439468879</v>
      </c>
      <c r="H233">
        <v>-1.8923597567458199E-2</v>
      </c>
      <c r="I233">
        <v>-0.34443021967651299</v>
      </c>
      <c r="J233">
        <f t="shared" si="3"/>
        <v>-0.11466925395355052</v>
      </c>
    </row>
    <row r="234" spans="1:10" x14ac:dyDescent="0.25">
      <c r="A234" s="7" t="s">
        <v>345</v>
      </c>
      <c r="B234">
        <v>2.19667581901632</v>
      </c>
      <c r="C234">
        <v>-0.20858692393026601</v>
      </c>
      <c r="D234">
        <v>0.452810489252579</v>
      </c>
      <c r="E234">
        <v>-0.47399390217710802</v>
      </c>
      <c r="F234">
        <v>-1.4476848484960301</v>
      </c>
      <c r="G234">
        <v>-1.2457466161801001</v>
      </c>
      <c r="H234">
        <v>-0.14069838895581599</v>
      </c>
      <c r="I234">
        <v>-0.29928553401336699</v>
      </c>
      <c r="J234">
        <f t="shared" si="3"/>
        <v>-0.14581373818547355</v>
      </c>
    </row>
    <row r="235" spans="1:10" x14ac:dyDescent="0.25">
      <c r="A235" s="7" t="s">
        <v>346</v>
      </c>
      <c r="B235">
        <v>0.439129211410759</v>
      </c>
      <c r="C235">
        <v>-0.14753471891289499</v>
      </c>
      <c r="D235">
        <v>-1.47790378798135E-2</v>
      </c>
      <c r="E235">
        <v>-0.19501258059615001</v>
      </c>
      <c r="F235">
        <v>0.34770429367685901</v>
      </c>
      <c r="G235">
        <v>-0.74236832501045602</v>
      </c>
      <c r="H235">
        <v>-0.15989170588445001</v>
      </c>
      <c r="I235">
        <v>-0.26586926018103502</v>
      </c>
      <c r="J235">
        <f t="shared" si="3"/>
        <v>-9.2327765422147684E-2</v>
      </c>
    </row>
    <row r="236" spans="1:10" x14ac:dyDescent="0.25">
      <c r="A236" s="7" t="s">
        <v>347</v>
      </c>
      <c r="B236">
        <v>-0.35727380368223799</v>
      </c>
      <c r="C236">
        <v>0.30075442578163802</v>
      </c>
      <c r="D236">
        <v>-1.09923116944424</v>
      </c>
      <c r="E236">
        <v>-2.5302645035243798</v>
      </c>
      <c r="F236">
        <v>1.50383057549148</v>
      </c>
      <c r="G236">
        <v>1.36006553403061</v>
      </c>
      <c r="H236">
        <v>0.16219192204087601</v>
      </c>
      <c r="I236">
        <v>0.26217951283381002</v>
      </c>
      <c r="J236">
        <f t="shared" si="3"/>
        <v>-4.9718438309055452E-2</v>
      </c>
    </row>
    <row r="237" spans="1:10" x14ac:dyDescent="0.25">
      <c r="A237" s="7" t="s">
        <v>348</v>
      </c>
      <c r="B237">
        <v>3.2102598596793999E-2</v>
      </c>
      <c r="C237">
        <v>1.03466119963571E-2</v>
      </c>
      <c r="D237">
        <v>0.54778630242398496</v>
      </c>
      <c r="E237">
        <v>0.36764338852075101</v>
      </c>
      <c r="F237">
        <v>0.79962399686042895</v>
      </c>
      <c r="G237">
        <v>0.82436275949641302</v>
      </c>
      <c r="H237">
        <v>-3.6676159348755802E-2</v>
      </c>
      <c r="I237">
        <v>-6.2988964069683406E-2</v>
      </c>
      <c r="J237">
        <f t="shared" si="3"/>
        <v>0.3102750668095362</v>
      </c>
    </row>
    <row r="238" spans="1:10" x14ac:dyDescent="0.25">
      <c r="A238" s="7" t="s">
        <v>349</v>
      </c>
      <c r="B238">
        <v>1.1555091848799199</v>
      </c>
      <c r="C238">
        <v>0.77966569411956099</v>
      </c>
      <c r="D238">
        <v>0.26737185865815499</v>
      </c>
      <c r="E238">
        <v>0.48632200609137699</v>
      </c>
      <c r="F238">
        <v>-1.65288391903577</v>
      </c>
      <c r="G238">
        <v>-1.03869605311803</v>
      </c>
      <c r="H238">
        <v>0.18303561498641299</v>
      </c>
      <c r="I238">
        <v>-1.4047849418570599E-2</v>
      </c>
      <c r="J238">
        <f t="shared" si="3"/>
        <v>2.0784567145381898E-2</v>
      </c>
    </row>
    <row r="239" spans="1:10" x14ac:dyDescent="0.25">
      <c r="A239" s="7" t="s">
        <v>350</v>
      </c>
      <c r="B239">
        <v>-1.46314478675544E-2</v>
      </c>
      <c r="C239">
        <v>0.19952397845716399</v>
      </c>
      <c r="D239">
        <v>0.19201241825323301</v>
      </c>
      <c r="E239">
        <v>0.16765803610920799</v>
      </c>
      <c r="F239">
        <v>-0.18152988580850599</v>
      </c>
      <c r="G239">
        <v>0.16264346519366901</v>
      </c>
      <c r="H239">
        <v>0.222402194581585</v>
      </c>
      <c r="I239">
        <v>0.36665398509025998</v>
      </c>
      <c r="J239">
        <f t="shared" si="3"/>
        <v>0.13934159300113233</v>
      </c>
    </row>
    <row r="240" spans="1:10" x14ac:dyDescent="0.25">
      <c r="A240" s="7" t="s">
        <v>351</v>
      </c>
      <c r="B240">
        <v>-0.94665369439863301</v>
      </c>
      <c r="C240">
        <v>-0.12931426907628299</v>
      </c>
      <c r="D240">
        <v>8.6554511770345802E-2</v>
      </c>
      <c r="E240">
        <v>6.6504282728404904E-2</v>
      </c>
      <c r="F240">
        <v>0.442761949524414</v>
      </c>
      <c r="G240">
        <v>-0.26092055389656199</v>
      </c>
      <c r="H240">
        <v>-0.32432415991751001</v>
      </c>
      <c r="I240">
        <v>0.137364274987023</v>
      </c>
      <c r="J240">
        <f t="shared" si="3"/>
        <v>-0.11600345728485004</v>
      </c>
    </row>
    <row r="241" spans="1:10" x14ac:dyDescent="0.25">
      <c r="A241" s="7" t="s">
        <v>352</v>
      </c>
      <c r="B241">
        <v>0.263702495446346</v>
      </c>
      <c r="C241">
        <v>1.1704810812251001</v>
      </c>
      <c r="D241">
        <v>0.163406521540439</v>
      </c>
      <c r="E241">
        <v>0.125323196582349</v>
      </c>
      <c r="F241">
        <v>-1.8575302632664601</v>
      </c>
      <c r="G241">
        <v>0</v>
      </c>
      <c r="H241">
        <v>0.934562764902368</v>
      </c>
      <c r="I241">
        <v>0.56354259222777003</v>
      </c>
      <c r="J241">
        <f t="shared" si="3"/>
        <v>0.17043604858223899</v>
      </c>
    </row>
    <row r="242" spans="1:10" x14ac:dyDescent="0.25">
      <c r="A242" s="7" t="s">
        <v>353</v>
      </c>
      <c r="B242">
        <v>0.53205507070757396</v>
      </c>
      <c r="C242" t="s">
        <v>105</v>
      </c>
      <c r="D242" t="s">
        <v>105</v>
      </c>
      <c r="E242">
        <v>-0.35112936790067301</v>
      </c>
      <c r="F242">
        <v>-0.25525863023912598</v>
      </c>
      <c r="G242">
        <v>0.760193791362473</v>
      </c>
      <c r="H242">
        <v>-0.16204302699568399</v>
      </c>
      <c r="I242">
        <v>-0.218879568741916</v>
      </c>
      <c r="J242">
        <f t="shared" si="3"/>
        <v>5.0823044698774661E-2</v>
      </c>
    </row>
    <row r="243" spans="1:10" x14ac:dyDescent="0.25">
      <c r="A243" s="7" t="s">
        <v>354</v>
      </c>
      <c r="B243">
        <v>-0.36864036084280399</v>
      </c>
      <c r="C243">
        <v>3</v>
      </c>
      <c r="D243">
        <v>-8.0434331440834197E-3</v>
      </c>
      <c r="E243">
        <v>-0.50488122964965898</v>
      </c>
      <c r="F243">
        <v>4.0712763756521698E-2</v>
      </c>
      <c r="G243">
        <v>0.90678091060841903</v>
      </c>
      <c r="H243">
        <v>2.48793660293512</v>
      </c>
      <c r="I243">
        <v>3</v>
      </c>
      <c r="J243">
        <f t="shared" si="3"/>
        <v>1.0692331567079392</v>
      </c>
    </row>
    <row r="244" spans="1:10" x14ac:dyDescent="0.25">
      <c r="A244" s="7" t="s">
        <v>355</v>
      </c>
      <c r="B244">
        <v>0.348558053199857</v>
      </c>
      <c r="C244" t="s">
        <v>105</v>
      </c>
      <c r="D244" t="s">
        <v>105</v>
      </c>
      <c r="E244">
        <v>-0.35112936790067301</v>
      </c>
      <c r="F244" t="s">
        <v>105</v>
      </c>
      <c r="G244" t="s">
        <v>105</v>
      </c>
      <c r="H244">
        <v>2.1994630819729202</v>
      </c>
      <c r="I244">
        <v>1.7994594193431599</v>
      </c>
      <c r="J244">
        <f t="shared" si="3"/>
        <v>0.99908779665381597</v>
      </c>
    </row>
    <row r="245" spans="1:10" x14ac:dyDescent="0.25">
      <c r="A245" s="7" t="s">
        <v>356</v>
      </c>
      <c r="B245" t="s">
        <v>105</v>
      </c>
      <c r="C245" t="s">
        <v>105</v>
      </c>
      <c r="D245" t="s">
        <v>105</v>
      </c>
      <c r="E245" t="s">
        <v>105</v>
      </c>
      <c r="F245" t="s">
        <v>105</v>
      </c>
      <c r="G245" t="s">
        <v>105</v>
      </c>
      <c r="H245" t="s">
        <v>105</v>
      </c>
      <c r="I245" t="s">
        <v>105</v>
      </c>
      <c r="J245" t="e">
        <f t="shared" si="3"/>
        <v>#DIV/0!</v>
      </c>
    </row>
    <row r="246" spans="1:10" x14ac:dyDescent="0.25">
      <c r="A246" s="7" t="s">
        <v>357</v>
      </c>
      <c r="B246">
        <v>1.4944302255900901</v>
      </c>
      <c r="C246">
        <v>-0.50263166025106398</v>
      </c>
      <c r="D246">
        <v>-0.264129165696186</v>
      </c>
      <c r="E246">
        <v>-1.24513896759189</v>
      </c>
      <c r="F246">
        <v>0.51125312345247997</v>
      </c>
      <c r="G246">
        <v>-0.26372747729871598</v>
      </c>
      <c r="H246">
        <v>1.0909022921592401E-3</v>
      </c>
      <c r="I246">
        <v>-0.25993000764049801</v>
      </c>
      <c r="J246">
        <f t="shared" si="3"/>
        <v>-6.6097878392953086E-2</v>
      </c>
    </row>
    <row r="247" spans="1:10" x14ac:dyDescent="0.25">
      <c r="A247" s="7" t="s">
        <v>358</v>
      </c>
      <c r="B247">
        <v>1.44673160894129</v>
      </c>
      <c r="C247">
        <v>0.81078619488082804</v>
      </c>
      <c r="D247">
        <v>0.78437886790690203</v>
      </c>
      <c r="E247">
        <v>1.44086023680735</v>
      </c>
      <c r="F247">
        <v>-2.4176708863817498E-2</v>
      </c>
      <c r="G247">
        <v>0.253472162723064</v>
      </c>
      <c r="H247">
        <v>0.35756209766287</v>
      </c>
      <c r="I247">
        <v>1.4047849418570599E-2</v>
      </c>
      <c r="J247">
        <f t="shared" si="3"/>
        <v>0.63545778868463221</v>
      </c>
    </row>
    <row r="248" spans="1:10" x14ac:dyDescent="0.25">
      <c r="A248" s="7" t="s">
        <v>359</v>
      </c>
      <c r="B248">
        <v>-1.2948159013407099</v>
      </c>
      <c r="C248">
        <v>0.226953436081828</v>
      </c>
      <c r="D248">
        <v>0.26051042045941802</v>
      </c>
      <c r="E248">
        <v>-0.20454764321954499</v>
      </c>
      <c r="F248">
        <v>-0.64581106515820796</v>
      </c>
      <c r="G248">
        <v>-1.3215881323636001</v>
      </c>
      <c r="H248">
        <v>1.7592401090748E-2</v>
      </c>
      <c r="I248">
        <v>1.51219736156746</v>
      </c>
      <c r="J248">
        <f t="shared" si="3"/>
        <v>-0.18118864036032611</v>
      </c>
    </row>
    <row r="249" spans="1:10" x14ac:dyDescent="0.25">
      <c r="A249" s="7" t="s">
        <v>360</v>
      </c>
      <c r="B249" t="s">
        <v>105</v>
      </c>
      <c r="C249" t="s">
        <v>105</v>
      </c>
      <c r="D249" t="s">
        <v>105</v>
      </c>
      <c r="E249" t="s">
        <v>105</v>
      </c>
      <c r="F249" t="s">
        <v>105</v>
      </c>
      <c r="G249" t="s">
        <v>105</v>
      </c>
      <c r="H249" t="s">
        <v>105</v>
      </c>
      <c r="I249" t="s">
        <v>105</v>
      </c>
      <c r="J249" t="e">
        <f t="shared" si="3"/>
        <v>#DIV/0!</v>
      </c>
    </row>
    <row r="250" spans="1:10" x14ac:dyDescent="0.25">
      <c r="A250" s="7" t="s">
        <v>361</v>
      </c>
      <c r="B250">
        <v>0.46151475345821003</v>
      </c>
      <c r="C250">
        <v>3</v>
      </c>
      <c r="D250">
        <v>0.91977065472824904</v>
      </c>
      <c r="E250">
        <v>-8.85053096594456E-2</v>
      </c>
      <c r="F250">
        <v>0.561480864147478</v>
      </c>
      <c r="G250">
        <v>-0.56340466457638805</v>
      </c>
      <c r="H250">
        <v>3</v>
      </c>
      <c r="I250">
        <v>3</v>
      </c>
      <c r="J250">
        <f t="shared" si="3"/>
        <v>1.2863570372622628</v>
      </c>
    </row>
    <row r="251" spans="1:10" x14ac:dyDescent="0.25">
      <c r="A251" s="7" t="s">
        <v>362</v>
      </c>
      <c r="B251" t="s">
        <v>105</v>
      </c>
      <c r="C251" t="s">
        <v>105</v>
      </c>
      <c r="D251" t="s">
        <v>105</v>
      </c>
      <c r="E251" t="s">
        <v>105</v>
      </c>
      <c r="F251" t="s">
        <v>105</v>
      </c>
      <c r="G251" t="s">
        <v>105</v>
      </c>
      <c r="H251" t="s">
        <v>105</v>
      </c>
      <c r="I251" t="s">
        <v>105</v>
      </c>
      <c r="J251" t="e">
        <f t="shared" si="3"/>
        <v>#DIV/0!</v>
      </c>
    </row>
    <row r="252" spans="1:10" x14ac:dyDescent="0.25">
      <c r="A252" s="7" t="s">
        <v>363</v>
      </c>
      <c r="B252">
        <v>2.6821583162709102</v>
      </c>
      <c r="C252">
        <v>0</v>
      </c>
      <c r="D252">
        <v>0.63735056432619397</v>
      </c>
      <c r="E252">
        <v>6.4621221598163595E-2</v>
      </c>
      <c r="F252">
        <v>-0.611904671448118</v>
      </c>
      <c r="G252">
        <v>0.14707468364603801</v>
      </c>
      <c r="H252">
        <v>0.46050017206166299</v>
      </c>
      <c r="I252">
        <v>-0.13149430775266999</v>
      </c>
      <c r="J252">
        <f t="shared" si="3"/>
        <v>0.40603824733777255</v>
      </c>
    </row>
    <row r="253" spans="1:10" x14ac:dyDescent="0.25">
      <c r="A253" s="7" t="s">
        <v>364</v>
      </c>
      <c r="B253">
        <v>0</v>
      </c>
      <c r="C253">
        <v>-1.67785297680179</v>
      </c>
      <c r="D253">
        <v>0.847608954781915</v>
      </c>
      <c r="E253">
        <v>0</v>
      </c>
      <c r="F253">
        <v>-0.30785892129541897</v>
      </c>
      <c r="G253">
        <v>0</v>
      </c>
      <c r="H253">
        <v>-1.21574927253378</v>
      </c>
      <c r="I253">
        <v>-1.2030739154618799</v>
      </c>
      <c r="J253">
        <f t="shared" si="3"/>
        <v>-0.44461576641386924</v>
      </c>
    </row>
    <row r="254" spans="1:10" x14ac:dyDescent="0.25">
      <c r="A254" s="7" t="s">
        <v>365</v>
      </c>
      <c r="B254">
        <v>1.68165983440781</v>
      </c>
      <c r="C254">
        <v>2.35827624072052</v>
      </c>
      <c r="D254">
        <v>2.4104192569728098</v>
      </c>
      <c r="E254">
        <v>7.8068084476038802E-2</v>
      </c>
      <c r="F254">
        <v>-1.8805120830691899</v>
      </c>
      <c r="G254">
        <v>-1.95643708570164</v>
      </c>
      <c r="H254">
        <v>2.7012402780064102</v>
      </c>
      <c r="I254">
        <v>1.3401867813858299</v>
      </c>
      <c r="J254">
        <f t="shared" si="3"/>
        <v>0.84161266339982355</v>
      </c>
    </row>
    <row r="255" spans="1:10" x14ac:dyDescent="0.25">
      <c r="A255" s="7" t="s">
        <v>366</v>
      </c>
      <c r="B255">
        <v>0.51586581130934905</v>
      </c>
      <c r="C255">
        <v>-0.28397845042609798</v>
      </c>
      <c r="D255">
        <v>-1.00825596577789</v>
      </c>
      <c r="E255">
        <v>-2.19703490544729</v>
      </c>
      <c r="F255">
        <v>-0.731118116563239</v>
      </c>
      <c r="G255">
        <v>-0.50827632423879798</v>
      </c>
      <c r="H255">
        <v>-0.22332018215893801</v>
      </c>
      <c r="I255">
        <v>-0.31704263815616901</v>
      </c>
      <c r="J255">
        <f t="shared" si="3"/>
        <v>-0.594145096432384</v>
      </c>
    </row>
    <row r="256" spans="1:10" x14ac:dyDescent="0.25">
      <c r="A256" s="7" t="s">
        <v>367</v>
      </c>
      <c r="B256">
        <v>1.24703305289355</v>
      </c>
      <c r="C256" t="s">
        <v>105</v>
      </c>
      <c r="D256" t="s">
        <v>105</v>
      </c>
      <c r="E256">
        <v>0.23028340769355299</v>
      </c>
      <c r="F256">
        <v>-0.40477390657817802</v>
      </c>
      <c r="G256">
        <v>0.13943308172400401</v>
      </c>
      <c r="H256">
        <v>-0.12169747845428699</v>
      </c>
      <c r="I256">
        <v>-0.20409763305759801</v>
      </c>
      <c r="J256">
        <f t="shared" si="3"/>
        <v>0.14769675403684063</v>
      </c>
    </row>
    <row r="257" spans="1:10" x14ac:dyDescent="0.25">
      <c r="A257" s="7" t="s">
        <v>368</v>
      </c>
      <c r="B257">
        <v>0.45098775076888598</v>
      </c>
      <c r="C257" t="s">
        <v>105</v>
      </c>
      <c r="D257" t="s">
        <v>105</v>
      </c>
      <c r="E257">
        <v>0.46163624620712801</v>
      </c>
      <c r="F257">
        <v>-1.3421730460644701</v>
      </c>
      <c r="G257">
        <v>-1.2070137620550301</v>
      </c>
      <c r="H257">
        <v>0.72088555239207697</v>
      </c>
      <c r="I257">
        <v>0.439112745615022</v>
      </c>
      <c r="J257">
        <f t="shared" si="3"/>
        <v>-7.9427418856064538E-2</v>
      </c>
    </row>
    <row r="258" spans="1:10" x14ac:dyDescent="0.25">
      <c r="A258" s="7" t="s">
        <v>369</v>
      </c>
      <c r="B258">
        <v>-0.41610293296801298</v>
      </c>
      <c r="C258">
        <v>-4.2488512068904701E-2</v>
      </c>
      <c r="D258">
        <v>0.67303180091498405</v>
      </c>
      <c r="E258">
        <v>-3.0316551148821601E-2</v>
      </c>
      <c r="F258">
        <v>-4.07127637565219E-2</v>
      </c>
      <c r="G258">
        <v>1.20253278536654</v>
      </c>
      <c r="H258">
        <v>-6.2286489407055001E-2</v>
      </c>
      <c r="I258">
        <v>-4.9593046139544503E-2</v>
      </c>
      <c r="J258">
        <f t="shared" ref="J258:J321" si="4">AVERAGE(B258:I258)</f>
        <v>0.15425803634908294</v>
      </c>
    </row>
    <row r="259" spans="1:10" x14ac:dyDescent="0.25">
      <c r="A259" s="7" t="s">
        <v>370</v>
      </c>
      <c r="B259">
        <v>0.145669486102909</v>
      </c>
      <c r="C259">
        <v>0</v>
      </c>
      <c r="D259">
        <v>1.3652214650425799E-2</v>
      </c>
      <c r="E259">
        <v>-1.6387885925827901</v>
      </c>
      <c r="F259">
        <v>-2.39384646265529</v>
      </c>
      <c r="G259">
        <v>-1.27036477594627</v>
      </c>
      <c r="H259">
        <v>1.5702240080857799E-2</v>
      </c>
      <c r="I259">
        <v>-3.12050921898928E-2</v>
      </c>
      <c r="J259">
        <f t="shared" si="4"/>
        <v>-0.64489762281750629</v>
      </c>
    </row>
    <row r="260" spans="1:10" x14ac:dyDescent="0.25">
      <c r="A260" s="7" t="s">
        <v>371</v>
      </c>
      <c r="B260">
        <v>-0.72988483453896702</v>
      </c>
      <c r="C260">
        <v>-0.218828553687234</v>
      </c>
      <c r="D260">
        <v>-1.7707434288849</v>
      </c>
      <c r="E260">
        <v>-1.60303286053831</v>
      </c>
      <c r="F260">
        <v>-1.4129130844542901</v>
      </c>
      <c r="G260">
        <v>-0.57781673722934901</v>
      </c>
      <c r="H260">
        <v>-0.18878757497354001</v>
      </c>
      <c r="I260">
        <v>-0.17756347952576201</v>
      </c>
      <c r="J260">
        <f t="shared" si="4"/>
        <v>-0.83494631922904416</v>
      </c>
    </row>
    <row r="261" spans="1:10" x14ac:dyDescent="0.25">
      <c r="A261" s="7" t="s">
        <v>372</v>
      </c>
      <c r="B261">
        <v>-0.348596560341769</v>
      </c>
      <c r="C261">
        <v>-0.38610161893406603</v>
      </c>
      <c r="D261">
        <v>-0.219764237570096</v>
      </c>
      <c r="E261">
        <v>0.78077091439346702</v>
      </c>
      <c r="F261">
        <v>-0.38790207645812103</v>
      </c>
      <c r="G261">
        <v>0.52657409925577103</v>
      </c>
      <c r="H261">
        <v>-0.25541881529234201</v>
      </c>
      <c r="I261">
        <v>-0.25659426774863597</v>
      </c>
      <c r="J261">
        <f t="shared" si="4"/>
        <v>-6.8379070336973991E-2</v>
      </c>
    </row>
    <row r="262" spans="1:10" x14ac:dyDescent="0.25">
      <c r="A262" s="7" t="s">
        <v>373</v>
      </c>
      <c r="B262">
        <v>0.123793243304474</v>
      </c>
      <c r="C262">
        <v>2.9650451332516701</v>
      </c>
      <c r="D262">
        <v>-0.31330876930059698</v>
      </c>
      <c r="E262">
        <v>0.41045012824142202</v>
      </c>
      <c r="F262">
        <v>-0.53366063150003495</v>
      </c>
      <c r="G262">
        <v>3.9193559397241298E-2</v>
      </c>
      <c r="H262">
        <v>3</v>
      </c>
      <c r="I262">
        <v>3</v>
      </c>
      <c r="J262">
        <f t="shared" si="4"/>
        <v>1.0864390829242718</v>
      </c>
    </row>
    <row r="263" spans="1:10" x14ac:dyDescent="0.25">
      <c r="A263" s="7" t="s">
        <v>374</v>
      </c>
      <c r="B263">
        <v>-0.94233035964577505</v>
      </c>
      <c r="C263" t="s">
        <v>105</v>
      </c>
      <c r="D263" t="s">
        <v>105</v>
      </c>
      <c r="E263">
        <v>1.5326721905962299</v>
      </c>
      <c r="F263">
        <v>-1.8805120830691899</v>
      </c>
      <c r="G263">
        <v>6.7604726851235197E-2</v>
      </c>
      <c r="H263">
        <v>-0.268088128514826</v>
      </c>
      <c r="I263">
        <v>-0.25746166145620097</v>
      </c>
      <c r="J263">
        <f t="shared" si="4"/>
        <v>-0.29135255253975445</v>
      </c>
    </row>
    <row r="264" spans="1:10" x14ac:dyDescent="0.25">
      <c r="A264" s="7" t="s">
        <v>375</v>
      </c>
      <c r="B264">
        <v>0.81835102930179904</v>
      </c>
      <c r="C264" t="s">
        <v>105</v>
      </c>
      <c r="D264" t="s">
        <v>105</v>
      </c>
      <c r="E264">
        <v>-0.35112936790067301</v>
      </c>
      <c r="F264">
        <v>0.73245816025900901</v>
      </c>
      <c r="G264">
        <v>0.68295351609338995</v>
      </c>
      <c r="H264">
        <v>1.25726284997361</v>
      </c>
      <c r="I264">
        <v>0.77426954705761597</v>
      </c>
      <c r="J264">
        <f t="shared" si="4"/>
        <v>0.65236095579745845</v>
      </c>
    </row>
    <row r="265" spans="1:10" x14ac:dyDescent="0.25">
      <c r="A265" s="7" t="s">
        <v>376</v>
      </c>
      <c r="B265">
        <v>0</v>
      </c>
      <c r="C265">
        <v>-6.3104713431541897E-3</v>
      </c>
      <c r="D265">
        <v>0.70923764873111705</v>
      </c>
      <c r="E265">
        <v>-0.460027289575624</v>
      </c>
      <c r="F265">
        <v>-1.8770218240525101</v>
      </c>
      <c r="G265">
        <v>0.80936358236086403</v>
      </c>
      <c r="H265">
        <v>0.11586085645975699</v>
      </c>
      <c r="I265">
        <v>0</v>
      </c>
      <c r="J265">
        <f t="shared" si="4"/>
        <v>-8.8612187177443763E-2</v>
      </c>
    </row>
    <row r="266" spans="1:10" x14ac:dyDescent="0.25">
      <c r="A266" s="7" t="s">
        <v>377</v>
      </c>
      <c r="B266">
        <v>4.0615236019743997E-2</v>
      </c>
      <c r="C266" t="s">
        <v>105</v>
      </c>
      <c r="D266" t="s">
        <v>105</v>
      </c>
      <c r="E266">
        <v>-0.35112936790067301</v>
      </c>
      <c r="F266">
        <v>-1.8805120830691899</v>
      </c>
      <c r="G266">
        <v>-1.5149717043419899</v>
      </c>
      <c r="H266">
        <v>2.2663721372809299E-2</v>
      </c>
      <c r="I266">
        <v>-2.2311399521447398E-2</v>
      </c>
      <c r="J266">
        <f t="shared" si="4"/>
        <v>-0.6176075995734579</v>
      </c>
    </row>
    <row r="267" spans="1:10" x14ac:dyDescent="0.25">
      <c r="A267" s="7" t="s">
        <v>378</v>
      </c>
      <c r="B267">
        <v>7.7071106382527094E-2</v>
      </c>
      <c r="C267" t="s">
        <v>105</v>
      </c>
      <c r="D267" t="s">
        <v>105</v>
      </c>
      <c r="E267">
        <v>-8.1165251998634905E-2</v>
      </c>
      <c r="F267">
        <v>0.80449174074396701</v>
      </c>
      <c r="G267">
        <v>1.02500916159392E-2</v>
      </c>
      <c r="H267">
        <v>-0.42755083050681603</v>
      </c>
      <c r="I267">
        <v>-0.59057484960981399</v>
      </c>
      <c r="J267">
        <f t="shared" si="4"/>
        <v>-3.4579665562138602E-2</v>
      </c>
    </row>
    <row r="268" spans="1:10" x14ac:dyDescent="0.25">
      <c r="A268" s="7" t="s">
        <v>379</v>
      </c>
      <c r="B268">
        <v>-0.38570482812489498</v>
      </c>
      <c r="C268">
        <v>1.87938889908311</v>
      </c>
      <c r="D268">
        <v>1.15090200229199</v>
      </c>
      <c r="E268">
        <v>0.80341934487809696</v>
      </c>
      <c r="F268">
        <v>-0.66072055993154799</v>
      </c>
      <c r="G268">
        <v>-2.3548998425393699</v>
      </c>
      <c r="H268">
        <v>3</v>
      </c>
      <c r="I268">
        <v>2.7642889467297702</v>
      </c>
      <c r="J268">
        <f t="shared" si="4"/>
        <v>0.77458424529839431</v>
      </c>
    </row>
    <row r="269" spans="1:10" x14ac:dyDescent="0.25">
      <c r="A269" s="7" t="s">
        <v>380</v>
      </c>
      <c r="B269">
        <v>-0.515742872892896</v>
      </c>
      <c r="C269">
        <v>-0.18720952534478599</v>
      </c>
      <c r="D269">
        <v>1.08704316157111</v>
      </c>
      <c r="E269">
        <v>0.229558281242701</v>
      </c>
      <c r="F269">
        <v>0.52538907560801595</v>
      </c>
      <c r="G269">
        <v>0.99866422878397898</v>
      </c>
      <c r="H269">
        <v>-0.18699565433368701</v>
      </c>
      <c r="I269">
        <v>-0.162871476164589</v>
      </c>
      <c r="J269">
        <f t="shared" si="4"/>
        <v>0.22347940230873101</v>
      </c>
    </row>
    <row r="270" spans="1:10" x14ac:dyDescent="0.25">
      <c r="A270" s="7" t="s">
        <v>381</v>
      </c>
      <c r="B270">
        <v>0.19427635646156699</v>
      </c>
      <c r="C270">
        <v>1.2232054214163099</v>
      </c>
      <c r="D270">
        <v>-1.76020329624589</v>
      </c>
      <c r="E270">
        <v>0.79702181999454902</v>
      </c>
      <c r="F270">
        <v>-2.1068489906379499E-2</v>
      </c>
      <c r="G270">
        <v>-1.9087360946366299E-2</v>
      </c>
      <c r="H270">
        <v>3</v>
      </c>
      <c r="I270">
        <v>3</v>
      </c>
      <c r="J270">
        <f t="shared" si="4"/>
        <v>0.80176805634672377</v>
      </c>
    </row>
    <row r="271" spans="1:10" x14ac:dyDescent="0.25">
      <c r="A271" s="7" t="s">
        <v>382</v>
      </c>
      <c r="B271">
        <v>0.12868276604375301</v>
      </c>
      <c r="C271">
        <v>-0.29638066001706298</v>
      </c>
      <c r="D271">
        <v>0.18631830262778901</v>
      </c>
      <c r="E271">
        <v>0.58349990577362298</v>
      </c>
      <c r="F271">
        <v>-0.41625788199257102</v>
      </c>
      <c r="G271">
        <v>-0.460528933422163</v>
      </c>
      <c r="H271">
        <v>-0.22620365103842499</v>
      </c>
      <c r="I271">
        <v>-0.31438532946421599</v>
      </c>
      <c r="J271">
        <f t="shared" si="4"/>
        <v>-0.10190693518615912</v>
      </c>
    </row>
    <row r="272" spans="1:10" x14ac:dyDescent="0.25">
      <c r="A272" s="7" t="s">
        <v>383</v>
      </c>
      <c r="B272">
        <v>0.33966068002976901</v>
      </c>
      <c r="C272">
        <v>3</v>
      </c>
      <c r="D272">
        <v>0.403626427971429</v>
      </c>
      <c r="E272">
        <v>0.27047628837184701</v>
      </c>
      <c r="F272">
        <v>-0.29092618583026503</v>
      </c>
      <c r="G272">
        <v>-0.96860964578206799</v>
      </c>
      <c r="H272">
        <v>3</v>
      </c>
      <c r="I272">
        <v>3</v>
      </c>
      <c r="J272">
        <f t="shared" si="4"/>
        <v>1.0942784455950889</v>
      </c>
    </row>
    <row r="273" spans="1:10" x14ac:dyDescent="0.25">
      <c r="A273" s="7" t="s">
        <v>384</v>
      </c>
      <c r="B273" t="s">
        <v>105</v>
      </c>
      <c r="C273" t="s">
        <v>105</v>
      </c>
      <c r="D273" t="s">
        <v>105</v>
      </c>
      <c r="E273" t="s">
        <v>105</v>
      </c>
      <c r="F273" t="s">
        <v>105</v>
      </c>
      <c r="G273" t="s">
        <v>105</v>
      </c>
      <c r="H273" t="s">
        <v>105</v>
      </c>
      <c r="I273" t="s">
        <v>105</v>
      </c>
      <c r="J273" t="e">
        <f t="shared" si="4"/>
        <v>#DIV/0!</v>
      </c>
    </row>
    <row r="274" spans="1:10" x14ac:dyDescent="0.25">
      <c r="A274" s="7" t="s">
        <v>385</v>
      </c>
      <c r="B274">
        <v>1.9996236195486099</v>
      </c>
      <c r="C274" t="s">
        <v>105</v>
      </c>
      <c r="D274" t="s">
        <v>105</v>
      </c>
      <c r="E274">
        <v>2.1236932442623901E-4</v>
      </c>
      <c r="F274">
        <v>0.18802613729854101</v>
      </c>
      <c r="G274">
        <v>-0.19069374740320999</v>
      </c>
      <c r="H274">
        <v>1.04906645271444</v>
      </c>
      <c r="I274">
        <v>2.09293983619559</v>
      </c>
      <c r="J274">
        <f t="shared" si="4"/>
        <v>0.85652911127973275</v>
      </c>
    </row>
    <row r="275" spans="1:10" x14ac:dyDescent="0.25">
      <c r="A275" s="7" t="s">
        <v>386</v>
      </c>
      <c r="B275">
        <v>-0.99313420543891295</v>
      </c>
      <c r="C275">
        <v>1.2909830946171199</v>
      </c>
      <c r="D275">
        <v>-1.1870941665183701</v>
      </c>
      <c r="E275">
        <v>0.42884367639407101</v>
      </c>
      <c r="F275">
        <v>-0.35124687185738501</v>
      </c>
      <c r="G275">
        <v>-0.87100706003154804</v>
      </c>
      <c r="H275">
        <v>1.56711059387621</v>
      </c>
      <c r="I275">
        <v>3</v>
      </c>
      <c r="J275">
        <f t="shared" si="4"/>
        <v>0.36055688263014807</v>
      </c>
    </row>
    <row r="276" spans="1:10" x14ac:dyDescent="0.25">
      <c r="A276" s="7" t="s">
        <v>387</v>
      </c>
      <c r="B276" t="s">
        <v>105</v>
      </c>
      <c r="C276" t="s">
        <v>105</v>
      </c>
      <c r="D276" t="s">
        <v>105</v>
      </c>
      <c r="E276" t="s">
        <v>105</v>
      </c>
      <c r="F276" t="s">
        <v>105</v>
      </c>
      <c r="G276" t="s">
        <v>105</v>
      </c>
      <c r="H276" t="s">
        <v>105</v>
      </c>
      <c r="I276" t="s">
        <v>105</v>
      </c>
      <c r="J276" t="e">
        <f t="shared" si="4"/>
        <v>#DIV/0!</v>
      </c>
    </row>
    <row r="277" spans="1:10" x14ac:dyDescent="0.25">
      <c r="A277" s="7" t="s">
        <v>388</v>
      </c>
      <c r="B277">
        <v>0.30751108325476501</v>
      </c>
      <c r="C277">
        <v>4.9433467057822901E-2</v>
      </c>
      <c r="D277">
        <v>1.01997882524683</v>
      </c>
      <c r="E277">
        <v>0.38501752926259802</v>
      </c>
      <c r="F277">
        <v>1.18818824516733</v>
      </c>
      <c r="G277">
        <v>1.5650728763544599</v>
      </c>
      <c r="H277">
        <v>7.7106695023124394E-2</v>
      </c>
      <c r="I277">
        <v>-4.1360094053066301E-2</v>
      </c>
      <c r="J277">
        <f t="shared" si="4"/>
        <v>0.56886857841423288</v>
      </c>
    </row>
    <row r="278" spans="1:10" x14ac:dyDescent="0.25">
      <c r="A278" s="7" t="s">
        <v>389</v>
      </c>
      <c r="B278">
        <v>-0.81148223708926503</v>
      </c>
      <c r="C278">
        <v>-0.23353197752723101</v>
      </c>
      <c r="D278">
        <v>-0.14921783408408401</v>
      </c>
      <c r="E278">
        <v>0.76596829374599595</v>
      </c>
      <c r="F278">
        <v>1.7469236114182499E-2</v>
      </c>
      <c r="G278">
        <v>2.4029110107543401E-2</v>
      </c>
      <c r="H278">
        <v>-0.17209334760648501</v>
      </c>
      <c r="I278">
        <v>-0.115565897058727</v>
      </c>
      <c r="J278">
        <f t="shared" si="4"/>
        <v>-8.4303081674758765E-2</v>
      </c>
    </row>
    <row r="279" spans="1:10" x14ac:dyDescent="0.25">
      <c r="A279" s="7" t="s">
        <v>390</v>
      </c>
      <c r="B279">
        <v>-0.44564196438091702</v>
      </c>
      <c r="C279">
        <v>7.6195956680564503E-2</v>
      </c>
      <c r="D279">
        <v>-0.62701829963226396</v>
      </c>
      <c r="E279">
        <v>0.84617853223349604</v>
      </c>
      <c r="F279">
        <v>2.4691716514435198E-2</v>
      </c>
      <c r="G279">
        <v>0.28503640071408198</v>
      </c>
      <c r="H279">
        <v>0.53564715847978905</v>
      </c>
      <c r="I279">
        <v>0.93939393396121096</v>
      </c>
      <c r="J279">
        <f t="shared" si="4"/>
        <v>0.20431042932129959</v>
      </c>
    </row>
    <row r="280" spans="1:10" x14ac:dyDescent="0.25">
      <c r="A280" s="7" t="s">
        <v>391</v>
      </c>
      <c r="B280">
        <v>-3.2102598596793999E-2</v>
      </c>
      <c r="C280">
        <v>-4.3004716216440402E-3</v>
      </c>
      <c r="D280">
        <v>-0.64353644820615397</v>
      </c>
      <c r="E280">
        <v>-4.7036003737025399E-2</v>
      </c>
      <c r="F280">
        <v>0.35121585586473297</v>
      </c>
      <c r="G280">
        <v>-0.114085957483727</v>
      </c>
      <c r="H280">
        <v>1.79451080429244</v>
      </c>
      <c r="I280">
        <v>1.49493107539255</v>
      </c>
      <c r="J280">
        <f t="shared" si="4"/>
        <v>0.34994953198804735</v>
      </c>
    </row>
    <row r="281" spans="1:10" x14ac:dyDescent="0.25">
      <c r="A281" s="7" t="s">
        <v>392</v>
      </c>
      <c r="B281">
        <v>-2.5854499185444202</v>
      </c>
      <c r="C281">
        <v>-0.210275306076385</v>
      </c>
      <c r="D281">
        <v>-0.159363815701212</v>
      </c>
      <c r="E281">
        <v>-0.90525538040647502</v>
      </c>
      <c r="F281">
        <v>0.19010281225817899</v>
      </c>
      <c r="G281">
        <v>1.36150580094479</v>
      </c>
      <c r="H281">
        <v>-0.212479007056285</v>
      </c>
      <c r="I281">
        <v>-0.19624187566637599</v>
      </c>
      <c r="J281">
        <f t="shared" si="4"/>
        <v>-0.33968208628102303</v>
      </c>
    </row>
    <row r="282" spans="1:10" x14ac:dyDescent="0.25">
      <c r="A282" s="7" t="s">
        <v>393</v>
      </c>
      <c r="B282">
        <v>-1.1084242118940499</v>
      </c>
      <c r="C282" t="s">
        <v>105</v>
      </c>
      <c r="D282" t="s">
        <v>105</v>
      </c>
      <c r="E282">
        <v>-0.35112936790067301</v>
      </c>
      <c r="F282">
        <v>-0.425630156554544</v>
      </c>
      <c r="G282">
        <v>-1.0790641279101301</v>
      </c>
      <c r="H282">
        <v>0.12260400460436401</v>
      </c>
      <c r="I282">
        <v>0.46549303186778701</v>
      </c>
      <c r="J282">
        <f t="shared" si="4"/>
        <v>-0.39602513796454097</v>
      </c>
    </row>
    <row r="283" spans="1:10" x14ac:dyDescent="0.25">
      <c r="A283" s="7" t="s">
        <v>394</v>
      </c>
      <c r="B283">
        <v>2.6791238733521898</v>
      </c>
      <c r="C283">
        <v>-0.272770411623867</v>
      </c>
      <c r="D283">
        <v>-0.31339296772581898</v>
      </c>
      <c r="E283">
        <v>-1.4177638904473999</v>
      </c>
      <c r="F283">
        <v>0.88896265090124804</v>
      </c>
      <c r="G283">
        <v>0.66688556046589198</v>
      </c>
      <c r="H283">
        <v>-0.128345165121969</v>
      </c>
      <c r="I283">
        <v>-0.136753448813976</v>
      </c>
      <c r="J283">
        <f t="shared" si="4"/>
        <v>0.24574327512328742</v>
      </c>
    </row>
    <row r="284" spans="1:10" x14ac:dyDescent="0.25">
      <c r="A284" s="7" t="s">
        <v>395</v>
      </c>
      <c r="B284">
        <v>-0.96000340697142605</v>
      </c>
      <c r="C284">
        <v>0.82576754328114899</v>
      </c>
      <c r="D284">
        <v>-1.08343227745587</v>
      </c>
      <c r="E284">
        <v>0.105531023566205</v>
      </c>
      <c r="F284">
        <v>2.25952858693707E-2</v>
      </c>
      <c r="G284">
        <v>-0.90714647485456701</v>
      </c>
      <c r="H284">
        <v>0.24947081279576599</v>
      </c>
      <c r="I284">
        <v>1.25558230885858</v>
      </c>
      <c r="J284">
        <f t="shared" si="4"/>
        <v>-6.1454398113849007E-2</v>
      </c>
    </row>
    <row r="285" spans="1:10" x14ac:dyDescent="0.25">
      <c r="A285" s="7" t="s">
        <v>396</v>
      </c>
      <c r="B285">
        <v>1.0859711384637301</v>
      </c>
      <c r="C285">
        <v>1.6903497536430101</v>
      </c>
      <c r="D285">
        <v>-1.4713177153791599</v>
      </c>
      <c r="E285">
        <v>-2.0416721100208202</v>
      </c>
      <c r="F285">
        <v>1.1513032223491599</v>
      </c>
      <c r="G285">
        <v>1.3722137640054599</v>
      </c>
      <c r="H285">
        <v>0.298942793959664</v>
      </c>
      <c r="I285">
        <v>0</v>
      </c>
      <c r="J285">
        <f t="shared" si="4"/>
        <v>0.26072385587763047</v>
      </c>
    </row>
    <row r="286" spans="1:10" x14ac:dyDescent="0.25">
      <c r="A286" s="7" t="s">
        <v>397</v>
      </c>
      <c r="B286">
        <v>-0.83621862918338496</v>
      </c>
      <c r="C286">
        <v>-0.160525313147133</v>
      </c>
      <c r="D286">
        <v>3</v>
      </c>
      <c r="E286">
        <v>0.60021605044202198</v>
      </c>
      <c r="F286">
        <v>-0.71499965250021502</v>
      </c>
      <c r="G286">
        <v>-0.43668425258381799</v>
      </c>
      <c r="H286">
        <v>-0.17549713130362499</v>
      </c>
      <c r="I286">
        <v>-0.190708175641047</v>
      </c>
      <c r="J286">
        <f t="shared" si="4"/>
        <v>0.13569786201034989</v>
      </c>
    </row>
    <row r="287" spans="1:10" x14ac:dyDescent="0.25">
      <c r="A287" s="7" t="s">
        <v>398</v>
      </c>
      <c r="B287">
        <v>0.93077400460574999</v>
      </c>
      <c r="C287">
        <v>2.5699774309923198</v>
      </c>
      <c r="D287">
        <v>0</v>
      </c>
      <c r="E287">
        <v>9.8589917273921204E-2</v>
      </c>
      <c r="F287">
        <v>0.195088209945213</v>
      </c>
      <c r="G287">
        <v>0.25680231841772799</v>
      </c>
      <c r="H287">
        <v>2.99019109568547</v>
      </c>
      <c r="I287">
        <v>2.6195609128210302</v>
      </c>
      <c r="J287">
        <f t="shared" si="4"/>
        <v>1.2076229862176788</v>
      </c>
    </row>
    <row r="288" spans="1:10" x14ac:dyDescent="0.25">
      <c r="A288" s="7" t="s">
        <v>399</v>
      </c>
      <c r="B288">
        <v>-0.96978676663921903</v>
      </c>
      <c r="C288">
        <v>-3.8328034063556502E-3</v>
      </c>
      <c r="D288">
        <v>0.59750965835518599</v>
      </c>
      <c r="E288">
        <v>0.59550896947727705</v>
      </c>
      <c r="F288">
        <v>6.6845286671378706E-2</v>
      </c>
      <c r="G288">
        <v>0.37848070200978401</v>
      </c>
      <c r="H288">
        <v>-5.5509740053976998E-2</v>
      </c>
      <c r="I288">
        <v>0.141414631709251</v>
      </c>
      <c r="J288">
        <f t="shared" si="4"/>
        <v>9.3828742265415627E-2</v>
      </c>
    </row>
    <row r="289" spans="1:10" x14ac:dyDescent="0.25">
      <c r="A289" s="7" t="s">
        <v>400</v>
      </c>
      <c r="B289">
        <v>0</v>
      </c>
      <c r="C289">
        <v>-0.69087112365220005</v>
      </c>
      <c r="D289">
        <v>-2.9696407912507601</v>
      </c>
      <c r="E289">
        <v>-0.58153222031099805</v>
      </c>
      <c r="F289">
        <v>0.52785312286558905</v>
      </c>
      <c r="G289">
        <v>0.52439834026205401</v>
      </c>
      <c r="H289">
        <v>-0.20135072696661599</v>
      </c>
      <c r="I289">
        <v>-0.13299760876233799</v>
      </c>
      <c r="J289">
        <f t="shared" si="4"/>
        <v>-0.44051762597690863</v>
      </c>
    </row>
    <row r="290" spans="1:10" x14ac:dyDescent="0.25">
      <c r="A290" s="7" t="s">
        <v>401</v>
      </c>
      <c r="B290">
        <v>-0.54001410017901497</v>
      </c>
      <c r="C290">
        <v>6.09738279734411E-2</v>
      </c>
      <c r="D290">
        <v>1.04800119909697</v>
      </c>
      <c r="E290">
        <v>0.64180344693825198</v>
      </c>
      <c r="F290">
        <v>0.46026269811468701</v>
      </c>
      <c r="G290">
        <v>1.1349410725842</v>
      </c>
      <c r="H290">
        <v>1.4146457068851901</v>
      </c>
      <c r="I290">
        <v>2.0959806583874001</v>
      </c>
      <c r="J290">
        <f t="shared" si="4"/>
        <v>0.78957431372514075</v>
      </c>
    </row>
    <row r="291" spans="1:10" x14ac:dyDescent="0.25">
      <c r="A291" s="7" t="s">
        <v>402</v>
      </c>
      <c r="B291">
        <v>1.29100299647822E-2</v>
      </c>
      <c r="C291">
        <v>-6.2033920713421301E-2</v>
      </c>
      <c r="D291">
        <v>-0.322974250556057</v>
      </c>
      <c r="E291">
        <v>-9.9568947503843902E-2</v>
      </c>
      <c r="F291">
        <v>0.79273878843566803</v>
      </c>
      <c r="G291">
        <v>-0.65650300210326795</v>
      </c>
      <c r="H291">
        <v>-7.9553507525170694E-2</v>
      </c>
      <c r="I291">
        <v>-0.112687134377207</v>
      </c>
      <c r="J291">
        <f t="shared" si="4"/>
        <v>-6.5958993047314701E-2</v>
      </c>
    </row>
    <row r="292" spans="1:10" x14ac:dyDescent="0.25">
      <c r="A292" s="7" t="s">
        <v>403</v>
      </c>
      <c r="B292">
        <v>-0.23219113010433101</v>
      </c>
      <c r="C292">
        <v>0.16351108578930099</v>
      </c>
      <c r="D292">
        <v>-0.14605650179430199</v>
      </c>
      <c r="E292">
        <v>-4.1363984822710299E-3</v>
      </c>
      <c r="F292">
        <v>0.13902461462704299</v>
      </c>
      <c r="G292">
        <v>0.136441407220494</v>
      </c>
      <c r="H292">
        <v>0.110841641414472</v>
      </c>
      <c r="I292">
        <v>9.4743297524045395E-2</v>
      </c>
      <c r="J292">
        <f t="shared" si="4"/>
        <v>3.277225202430642E-2</v>
      </c>
    </row>
    <row r="293" spans="1:10" x14ac:dyDescent="0.25">
      <c r="A293" s="7" t="s">
        <v>404</v>
      </c>
      <c r="B293">
        <v>-0.17523193043702501</v>
      </c>
      <c r="C293">
        <v>0</v>
      </c>
      <c r="D293">
        <v>1.6056010393115601</v>
      </c>
      <c r="E293">
        <v>-0.47898962123682398</v>
      </c>
      <c r="F293">
        <v>0.27382322562199302</v>
      </c>
      <c r="G293">
        <v>6.1089487082068197E-2</v>
      </c>
      <c r="H293">
        <v>9.8869952855144799E-2</v>
      </c>
      <c r="I293">
        <v>0.10024471623971699</v>
      </c>
      <c r="J293">
        <f t="shared" si="4"/>
        <v>0.18567585867957928</v>
      </c>
    </row>
    <row r="294" spans="1:10" x14ac:dyDescent="0.25">
      <c r="A294" s="7" t="s">
        <v>405</v>
      </c>
      <c r="B294">
        <v>-0.76890115891812505</v>
      </c>
      <c r="C294" t="s">
        <v>105</v>
      </c>
      <c r="D294" t="s">
        <v>105</v>
      </c>
      <c r="E294">
        <v>7.8625497501863095E-2</v>
      </c>
      <c r="F294">
        <v>0.95691285509309598</v>
      </c>
      <c r="G294">
        <v>-0.369907781959738</v>
      </c>
      <c r="H294">
        <v>0</v>
      </c>
      <c r="I294">
        <v>0.110520553743278</v>
      </c>
      <c r="J294">
        <f t="shared" si="4"/>
        <v>1.2083275767290045E-3</v>
      </c>
    </row>
    <row r="295" spans="1:10" x14ac:dyDescent="0.25">
      <c r="A295" s="7" t="s">
        <v>406</v>
      </c>
      <c r="B295">
        <v>-1.1197595638414899</v>
      </c>
      <c r="C295" t="s">
        <v>105</v>
      </c>
      <c r="D295" t="s">
        <v>105</v>
      </c>
      <c r="E295">
        <v>0.447656105688227</v>
      </c>
      <c r="F295">
        <v>1.42768508023478</v>
      </c>
      <c r="G295">
        <v>2.4977887296833301</v>
      </c>
      <c r="H295">
        <v>-4.7780913724325302E-2</v>
      </c>
      <c r="I295">
        <v>0.33152522071662999</v>
      </c>
      <c r="J295">
        <f t="shared" si="4"/>
        <v>0.5895191097928586</v>
      </c>
    </row>
    <row r="296" spans="1:10" x14ac:dyDescent="0.25">
      <c r="A296" s="7" t="s">
        <v>407</v>
      </c>
      <c r="B296">
        <v>-0.789057549965407</v>
      </c>
      <c r="C296">
        <v>-0.16931849195490101</v>
      </c>
      <c r="D296">
        <v>0.76837724737080204</v>
      </c>
      <c r="E296">
        <v>-0.404522557216136</v>
      </c>
      <c r="F296">
        <v>-0.76103031527911602</v>
      </c>
      <c r="G296">
        <v>-0.40684499027891902</v>
      </c>
      <c r="H296">
        <v>-6.3296350698521298E-2</v>
      </c>
      <c r="I296">
        <v>-0.30150806289880999</v>
      </c>
      <c r="J296">
        <f t="shared" si="4"/>
        <v>-0.26590013386512606</v>
      </c>
    </row>
    <row r="297" spans="1:10" x14ac:dyDescent="0.25">
      <c r="A297" s="7" t="s">
        <v>408</v>
      </c>
      <c r="B297">
        <v>-0.40254013862946397</v>
      </c>
      <c r="C297">
        <v>0</v>
      </c>
      <c r="D297">
        <v>-0.23039465158446901</v>
      </c>
      <c r="E297">
        <v>-3.3303146705082998E-2</v>
      </c>
      <c r="F297">
        <v>-8.8839054894699496E-2</v>
      </c>
      <c r="G297">
        <v>0.72833795591671902</v>
      </c>
      <c r="H297">
        <v>-0.29897720241947201</v>
      </c>
      <c r="I297">
        <v>0.114377541130192</v>
      </c>
      <c r="J297">
        <f t="shared" si="4"/>
        <v>-2.6417337148284543E-2</v>
      </c>
    </row>
    <row r="298" spans="1:10" x14ac:dyDescent="0.25">
      <c r="A298" s="7" t="s">
        <v>409</v>
      </c>
      <c r="B298">
        <v>2.2712607313475299</v>
      </c>
      <c r="C298" t="s">
        <v>105</v>
      </c>
      <c r="D298" t="s">
        <v>105</v>
      </c>
      <c r="E298">
        <v>-3</v>
      </c>
      <c r="F298">
        <v>-1.76468528695453</v>
      </c>
      <c r="G298">
        <v>-2.3518453583872501</v>
      </c>
      <c r="H298">
        <v>0.23851172056075301</v>
      </c>
      <c r="I298">
        <v>-0.15305209806376099</v>
      </c>
      <c r="J298">
        <f t="shared" si="4"/>
        <v>-0.79330171524954307</v>
      </c>
    </row>
    <row r="299" spans="1:10" x14ac:dyDescent="0.25">
      <c r="A299" s="7" t="s">
        <v>410</v>
      </c>
      <c r="B299">
        <v>2.9652469451773098</v>
      </c>
      <c r="C299">
        <v>2.4715953177317E-2</v>
      </c>
      <c r="D299">
        <v>0.97465228556976502</v>
      </c>
      <c r="E299">
        <v>0.184216196531926</v>
      </c>
      <c r="F299">
        <v>0.17071919652925399</v>
      </c>
      <c r="G299">
        <v>0.74180223421570401</v>
      </c>
      <c r="H299">
        <v>0.105467678962509</v>
      </c>
      <c r="I299">
        <v>-0.44146775951934297</v>
      </c>
      <c r="J299">
        <f t="shared" si="4"/>
        <v>0.59066909133055534</v>
      </c>
    </row>
    <row r="300" spans="1:10" x14ac:dyDescent="0.25">
      <c r="A300" s="7" t="s">
        <v>411</v>
      </c>
      <c r="B300">
        <v>0.94657648182082199</v>
      </c>
      <c r="C300">
        <v>3.7198853001045001E-2</v>
      </c>
      <c r="D300">
        <v>0.84194317308192301</v>
      </c>
      <c r="E300">
        <v>0.64024372313626998</v>
      </c>
      <c r="F300">
        <v>-0.36151315834502701</v>
      </c>
      <c r="G300">
        <v>0.78891241605031903</v>
      </c>
      <c r="H300">
        <v>2.1070498897864001</v>
      </c>
      <c r="I300">
        <v>1.1125863320856799</v>
      </c>
      <c r="J300">
        <f t="shared" si="4"/>
        <v>0.76412471382717895</v>
      </c>
    </row>
    <row r="301" spans="1:10" x14ac:dyDescent="0.25">
      <c r="A301" s="7" t="s">
        <v>412</v>
      </c>
      <c r="B301">
        <v>-0.80020675403525998</v>
      </c>
      <c r="C301">
        <v>-0.32457857508204402</v>
      </c>
      <c r="D301">
        <v>-1.94816001382349</v>
      </c>
      <c r="E301">
        <v>-0.29745511540367497</v>
      </c>
      <c r="F301">
        <v>1.4952060506592399</v>
      </c>
      <c r="G301">
        <v>0.19572273674303201</v>
      </c>
      <c r="H301">
        <v>-0.25432147871830002</v>
      </c>
      <c r="I301">
        <v>-0.31748628367669302</v>
      </c>
      <c r="J301">
        <f t="shared" si="4"/>
        <v>-0.28140992916714869</v>
      </c>
    </row>
    <row r="302" spans="1:10" x14ac:dyDescent="0.25">
      <c r="A302" s="7" t="s">
        <v>413</v>
      </c>
      <c r="B302">
        <v>-0.15441573022996799</v>
      </c>
      <c r="C302">
        <v>-4.7240469046674297E-2</v>
      </c>
      <c r="D302">
        <v>0.57876784269695603</v>
      </c>
      <c r="E302">
        <v>0.52069754130009005</v>
      </c>
      <c r="F302">
        <v>1.2065875831206301</v>
      </c>
      <c r="G302">
        <v>0.649270194749624</v>
      </c>
      <c r="H302">
        <v>-3.5565753236617398E-2</v>
      </c>
      <c r="I302">
        <v>-3.5640872346487003E-2</v>
      </c>
      <c r="J302">
        <f t="shared" si="4"/>
        <v>0.33530754212594416</v>
      </c>
    </row>
    <row r="303" spans="1:10" x14ac:dyDescent="0.25">
      <c r="A303" s="7" t="s">
        <v>414</v>
      </c>
      <c r="B303">
        <v>-0.374525120817644</v>
      </c>
      <c r="C303">
        <v>-0.84149683436315403</v>
      </c>
      <c r="D303">
        <v>3</v>
      </c>
      <c r="E303">
        <v>1.5111968037655199</v>
      </c>
      <c r="F303">
        <v>-1.9446447530086</v>
      </c>
      <c r="G303">
        <v>-0.59661227131932704</v>
      </c>
      <c r="H303">
        <v>0.75082326630162899</v>
      </c>
      <c r="I303">
        <v>0.93423168879533403</v>
      </c>
      <c r="J303">
        <f t="shared" si="4"/>
        <v>0.30487159741921976</v>
      </c>
    </row>
    <row r="304" spans="1:10" x14ac:dyDescent="0.25">
      <c r="A304" s="7" t="s">
        <v>415</v>
      </c>
      <c r="B304">
        <v>-0.72354807904166296</v>
      </c>
      <c r="C304" t="s">
        <v>105</v>
      </c>
      <c r="D304" t="s">
        <v>105</v>
      </c>
      <c r="E304">
        <v>1.51915619339051</v>
      </c>
      <c r="F304">
        <v>-0.33408747461142302</v>
      </c>
      <c r="G304">
        <v>0.70116789816083203</v>
      </c>
      <c r="H304">
        <v>0.70319219464912897</v>
      </c>
      <c r="I304">
        <v>1.1389373410705701</v>
      </c>
      <c r="J304">
        <f t="shared" si="4"/>
        <v>0.50080301226965929</v>
      </c>
    </row>
    <row r="305" spans="1:10" x14ac:dyDescent="0.25">
      <c r="A305" s="7" t="s">
        <v>416</v>
      </c>
      <c r="B305">
        <v>4.3966753043964003E-2</v>
      </c>
      <c r="C305">
        <v>-2.6765592478801999E-2</v>
      </c>
      <c r="D305">
        <v>0.42581274415614301</v>
      </c>
      <c r="E305">
        <v>0.36714485486201598</v>
      </c>
      <c r="F305">
        <v>0.39131496600183602</v>
      </c>
      <c r="G305">
        <v>0.45410274003585999</v>
      </c>
      <c r="H305">
        <v>7.6056211774183993E-2</v>
      </c>
      <c r="I305">
        <v>2.3955823730746E-2</v>
      </c>
      <c r="J305">
        <f t="shared" si="4"/>
        <v>0.21944856264074339</v>
      </c>
    </row>
    <row r="306" spans="1:10" x14ac:dyDescent="0.25">
      <c r="A306" s="7" t="s">
        <v>417</v>
      </c>
      <c r="B306">
        <v>-0.123155089287785</v>
      </c>
      <c r="C306">
        <v>0.49447112704784801</v>
      </c>
      <c r="D306">
        <v>-1.52690717155329</v>
      </c>
      <c r="E306">
        <v>-0.13880137346305399</v>
      </c>
      <c r="F306">
        <v>8.0024986198797398E-3</v>
      </c>
      <c r="G306">
        <v>0.44800604983056502</v>
      </c>
      <c r="H306">
        <v>1.9181383753891399E-3</v>
      </c>
      <c r="I306">
        <v>0.27539875578032003</v>
      </c>
      <c r="J306">
        <f t="shared" si="4"/>
        <v>-7.013338308126589E-2</v>
      </c>
    </row>
    <row r="307" spans="1:10" x14ac:dyDescent="0.25">
      <c r="A307" s="7" t="s">
        <v>418</v>
      </c>
      <c r="B307">
        <v>-0.45008058567625597</v>
      </c>
      <c r="C307">
        <v>-1.04927472936698E-2</v>
      </c>
      <c r="D307">
        <v>0.28598905456206403</v>
      </c>
      <c r="E307">
        <v>1.39038382380411</v>
      </c>
      <c r="F307">
        <v>-0.26354561039583202</v>
      </c>
      <c r="G307">
        <v>-0.92591505647292904</v>
      </c>
      <c r="H307">
        <v>-3.8683880437984902E-2</v>
      </c>
      <c r="I307">
        <v>-3.7432272770253198E-3</v>
      </c>
      <c r="J307">
        <f t="shared" si="4"/>
        <v>-2.011028648440381E-3</v>
      </c>
    </row>
    <row r="308" spans="1:10" x14ac:dyDescent="0.25">
      <c r="A308" s="7" t="s">
        <v>419</v>
      </c>
      <c r="B308">
        <v>0.13224817056659</v>
      </c>
      <c r="C308">
        <v>-2.8649212835764999E-2</v>
      </c>
      <c r="D308">
        <v>0</v>
      </c>
      <c r="E308">
        <v>-5.2631037454080702E-2</v>
      </c>
      <c r="F308">
        <v>1.1277005897452199</v>
      </c>
      <c r="G308">
        <v>-0.30927747519366899</v>
      </c>
      <c r="H308">
        <v>-5.65959369881242E-2</v>
      </c>
      <c r="I308">
        <v>-6.3693837175124002E-2</v>
      </c>
      <c r="J308">
        <f t="shared" si="4"/>
        <v>9.363765758313089E-2</v>
      </c>
    </row>
    <row r="309" spans="1:10" x14ac:dyDescent="0.25">
      <c r="A309" s="7" t="s">
        <v>420</v>
      </c>
      <c r="B309">
        <v>-0.36198833219332799</v>
      </c>
      <c r="C309">
        <v>-0.33470149754867001</v>
      </c>
      <c r="D309">
        <v>1.19043384343013</v>
      </c>
      <c r="E309">
        <v>0.58779379154534706</v>
      </c>
      <c r="F309">
        <v>0</v>
      </c>
      <c r="G309">
        <v>1.0696282411767899</v>
      </c>
      <c r="H309">
        <v>-0.25262476128667799</v>
      </c>
      <c r="I309">
        <v>-0.33030407254776001</v>
      </c>
      <c r="J309">
        <f t="shared" si="4"/>
        <v>0.19602965157197885</v>
      </c>
    </row>
    <row r="310" spans="1:10" x14ac:dyDescent="0.25">
      <c r="A310" s="7" t="s">
        <v>421</v>
      </c>
      <c r="B310">
        <v>-0.59291045128542397</v>
      </c>
      <c r="C310">
        <v>0</v>
      </c>
      <c r="D310">
        <v>0</v>
      </c>
      <c r="E310">
        <v>1.5580433951881401</v>
      </c>
      <c r="F310">
        <v>1.16912710781313</v>
      </c>
      <c r="G310">
        <v>0.368040712946413</v>
      </c>
      <c r="H310">
        <v>0</v>
      </c>
      <c r="I310">
        <v>8.2709995345980794E-2</v>
      </c>
      <c r="J310">
        <f t="shared" si="4"/>
        <v>0.32312634500102999</v>
      </c>
    </row>
    <row r="311" spans="1:10" x14ac:dyDescent="0.25">
      <c r="A311" s="7" t="s">
        <v>422</v>
      </c>
      <c r="B311">
        <v>0.158775822110646</v>
      </c>
      <c r="C311">
        <v>1.2133574837127601</v>
      </c>
      <c r="D311">
        <v>0.13772323095536201</v>
      </c>
      <c r="E311">
        <v>9.9939236455114405E-2</v>
      </c>
      <c r="F311">
        <v>-9.5725911083224702E-2</v>
      </c>
      <c r="G311">
        <v>-1.00346993199033</v>
      </c>
      <c r="H311">
        <v>0.76716904653982798</v>
      </c>
      <c r="I311">
        <v>0.56783428025573102</v>
      </c>
      <c r="J311">
        <f t="shared" si="4"/>
        <v>0.23070040711948583</v>
      </c>
    </row>
    <row r="312" spans="1:10" x14ac:dyDescent="0.25">
      <c r="A312" s="7" t="s">
        <v>423</v>
      </c>
      <c r="B312">
        <v>0.40259663842489402</v>
      </c>
      <c r="C312">
        <v>-0.162728621333666</v>
      </c>
      <c r="D312">
        <v>0.99302233833043796</v>
      </c>
      <c r="E312">
        <v>0.35116270995583798</v>
      </c>
      <c r="F312">
        <v>5.4745359859606499E-3</v>
      </c>
      <c r="G312">
        <v>0.911194029862191</v>
      </c>
      <c r="H312">
        <v>-0.14621763877517599</v>
      </c>
      <c r="I312">
        <v>-0.14679240410188399</v>
      </c>
      <c r="J312">
        <f t="shared" si="4"/>
        <v>0.27596394854357442</v>
      </c>
    </row>
    <row r="313" spans="1:10" x14ac:dyDescent="0.25">
      <c r="A313" s="7" t="s">
        <v>424</v>
      </c>
      <c r="B313">
        <v>-0.98748857887615105</v>
      </c>
      <c r="C313" t="s">
        <v>105</v>
      </c>
      <c r="D313" t="s">
        <v>105</v>
      </c>
      <c r="E313">
        <v>1.5976182009898301</v>
      </c>
      <c r="F313">
        <v>0.76874259186677296</v>
      </c>
      <c r="G313">
        <v>0.78165898288366398</v>
      </c>
      <c r="H313">
        <v>-0.11784546821007599</v>
      </c>
      <c r="I313">
        <v>8.2595087498307899E-3</v>
      </c>
      <c r="J313">
        <f t="shared" si="4"/>
        <v>0.34182420623397847</v>
      </c>
    </row>
    <row r="314" spans="1:10" x14ac:dyDescent="0.25">
      <c r="A314" s="7" t="s">
        <v>425</v>
      </c>
      <c r="B314">
        <v>0.15382080818532001</v>
      </c>
      <c r="C314">
        <v>1.41865712192918E-2</v>
      </c>
      <c r="D314">
        <v>0.19050860440421399</v>
      </c>
      <c r="E314">
        <v>0.26246786337309602</v>
      </c>
      <c r="F314">
        <v>-2.2105964411575498</v>
      </c>
      <c r="G314">
        <v>-0.49804394960590997</v>
      </c>
      <c r="H314">
        <v>6.5366590526379706E-2</v>
      </c>
      <c r="I314">
        <v>7.0093234479229501E-3</v>
      </c>
      <c r="J314">
        <f t="shared" si="4"/>
        <v>-0.25191007870090437</v>
      </c>
    </row>
    <row r="315" spans="1:10" x14ac:dyDescent="0.25">
      <c r="A315" s="7" t="s">
        <v>426</v>
      </c>
      <c r="B315">
        <v>0.38663505877322701</v>
      </c>
      <c r="C315">
        <v>0.223011204658082</v>
      </c>
      <c r="D315">
        <v>0.21136382673919701</v>
      </c>
      <c r="E315">
        <v>-1.2565206708726799</v>
      </c>
      <c r="F315">
        <v>1.01988087939617</v>
      </c>
      <c r="G315">
        <v>-0.76188828113308604</v>
      </c>
      <c r="H315">
        <v>0.28073198651551501</v>
      </c>
      <c r="I315">
        <v>0.132489519976589</v>
      </c>
      <c r="J315">
        <f t="shared" si="4"/>
        <v>2.9462940506626751E-2</v>
      </c>
    </row>
    <row r="316" spans="1:10" x14ac:dyDescent="0.25">
      <c r="A316" s="7" t="s">
        <v>427</v>
      </c>
      <c r="B316">
        <v>-0.89748475372386005</v>
      </c>
      <c r="C316">
        <v>-8.0639892711742406E-2</v>
      </c>
      <c r="D316">
        <v>-0.249596595027196</v>
      </c>
      <c r="E316">
        <v>-5.8175208581028703E-2</v>
      </c>
      <c r="F316">
        <v>0.76965395244889701</v>
      </c>
      <c r="G316">
        <v>0.78258509280840904</v>
      </c>
      <c r="H316">
        <v>-0.116543569561867</v>
      </c>
      <c r="I316">
        <v>-5.3373052666516603E-2</v>
      </c>
      <c r="J316">
        <f t="shared" si="4"/>
        <v>1.20532466231369E-2</v>
      </c>
    </row>
    <row r="317" spans="1:10" x14ac:dyDescent="0.25">
      <c r="A317" s="7" t="s">
        <v>428</v>
      </c>
      <c r="B317">
        <v>0.120703573058229</v>
      </c>
      <c r="C317">
        <v>-0.12799607165596599</v>
      </c>
      <c r="D317">
        <v>9.3612453725431102E-2</v>
      </c>
      <c r="E317">
        <v>0.37905630898294101</v>
      </c>
      <c r="F317">
        <v>0.68270841973864504</v>
      </c>
      <c r="G317">
        <v>1.69396794552844</v>
      </c>
      <c r="H317">
        <v>-7.4766423807861596E-2</v>
      </c>
      <c r="I317">
        <v>-0.11634034257550099</v>
      </c>
      <c r="J317">
        <f t="shared" si="4"/>
        <v>0.33136823287429473</v>
      </c>
    </row>
    <row r="318" spans="1:10" x14ac:dyDescent="0.25">
      <c r="A318" s="7" t="s">
        <v>429</v>
      </c>
      <c r="B318">
        <v>-1.2910029964782001E-2</v>
      </c>
      <c r="C318">
        <v>0.83732982215921203</v>
      </c>
      <c r="D318">
        <v>-5.5019112150923703E-4</v>
      </c>
      <c r="E318">
        <v>0.39831699341466298</v>
      </c>
      <c r="F318">
        <v>-2.0485094761767</v>
      </c>
      <c r="G318">
        <v>0.13851967766845899</v>
      </c>
      <c r="H318">
        <v>1.98187862764421</v>
      </c>
      <c r="I318">
        <v>1.8127502472326</v>
      </c>
      <c r="J318">
        <f t="shared" si="4"/>
        <v>0.38835320885701907</v>
      </c>
    </row>
    <row r="319" spans="1:10" x14ac:dyDescent="0.25">
      <c r="A319" s="7" t="s">
        <v>430</v>
      </c>
      <c r="B319">
        <v>0.126638471971591</v>
      </c>
      <c r="C319">
        <v>-0.44638783697929602</v>
      </c>
      <c r="D319">
        <v>-1.83583086316692E-3</v>
      </c>
      <c r="E319">
        <v>1.2413843713047401</v>
      </c>
      <c r="F319">
        <v>-0.34783126440276202</v>
      </c>
      <c r="G319">
        <v>2.3020369476546901E-2</v>
      </c>
      <c r="H319">
        <v>-0.27724019229278901</v>
      </c>
      <c r="I319">
        <v>-0.30432824641772799</v>
      </c>
      <c r="J319">
        <f t="shared" si="4"/>
        <v>1.6774802246420084E-3</v>
      </c>
    </row>
    <row r="320" spans="1:10" x14ac:dyDescent="0.25">
      <c r="A320" s="7" t="s">
        <v>431</v>
      </c>
      <c r="B320">
        <v>0.38185098848579502</v>
      </c>
      <c r="C320">
        <v>4.29533310881129E-3</v>
      </c>
      <c r="D320">
        <v>0.22019660351724901</v>
      </c>
      <c r="E320">
        <v>-0.1515775670684</v>
      </c>
      <c r="F320">
        <v>-1.44816090159347</v>
      </c>
      <c r="G320">
        <v>-0.80771895406350702</v>
      </c>
      <c r="H320">
        <v>-1.10480244992985E-2</v>
      </c>
      <c r="I320">
        <v>-6.8398260439963901E-2</v>
      </c>
      <c r="J320">
        <f t="shared" si="4"/>
        <v>-0.23507009781909802</v>
      </c>
    </row>
    <row r="321" spans="1:10" x14ac:dyDescent="0.25">
      <c r="A321" s="7" t="s">
        <v>432</v>
      </c>
      <c r="B321">
        <v>0.21907262929957499</v>
      </c>
      <c r="C321">
        <v>7.9934778625878902E-2</v>
      </c>
      <c r="D321">
        <v>-1.0455225809011499</v>
      </c>
      <c r="E321">
        <v>-0.90240891644636401</v>
      </c>
      <c r="F321">
        <v>0.40630221652107801</v>
      </c>
      <c r="G321">
        <v>-0.43446392732459799</v>
      </c>
      <c r="H321">
        <v>-1.6702519813700401E-2</v>
      </c>
      <c r="I321">
        <v>-7.4187266883762898E-2</v>
      </c>
      <c r="J321">
        <f t="shared" si="4"/>
        <v>-0.22099694836538039</v>
      </c>
    </row>
    <row r="322" spans="1:10" x14ac:dyDescent="0.25">
      <c r="A322" s="7" t="s">
        <v>433</v>
      </c>
      <c r="B322">
        <v>8.1243721334123997E-2</v>
      </c>
      <c r="C322">
        <v>1.82699316883845</v>
      </c>
      <c r="D322">
        <v>0.57565168611983697</v>
      </c>
      <c r="E322">
        <v>-1.0191544150990199</v>
      </c>
      <c r="F322">
        <v>-0.94759259129088202</v>
      </c>
      <c r="G322">
        <v>0.36963099659703402</v>
      </c>
      <c r="H322">
        <v>0.22455889973093901</v>
      </c>
      <c r="I322">
        <v>0.12147116118521099</v>
      </c>
      <c r="J322">
        <f t="shared" ref="J322:J385" si="5">AVERAGE(B322:I322)</f>
        <v>0.15410032842696164</v>
      </c>
    </row>
    <row r="323" spans="1:10" x14ac:dyDescent="0.25">
      <c r="A323" s="7" t="s">
        <v>434</v>
      </c>
      <c r="B323">
        <v>5.2490391626024098E-2</v>
      </c>
      <c r="C323" t="s">
        <v>105</v>
      </c>
      <c r="D323" t="s">
        <v>105</v>
      </c>
      <c r="E323">
        <v>-0.35112936790067301</v>
      </c>
      <c r="F323">
        <v>0.40656616729697997</v>
      </c>
      <c r="G323">
        <v>0.65334197852995202</v>
      </c>
      <c r="H323">
        <v>-0.26425261789792198</v>
      </c>
      <c r="I323">
        <v>-0.29150370889726501</v>
      </c>
      <c r="J323">
        <f t="shared" si="5"/>
        <v>3.4252140459516016E-2</v>
      </c>
    </row>
    <row r="324" spans="1:10" x14ac:dyDescent="0.25">
      <c r="A324" s="7" t="s">
        <v>435</v>
      </c>
      <c r="B324">
        <v>-0.28369650442619399</v>
      </c>
      <c r="C324">
        <v>0.52065342010967297</v>
      </c>
      <c r="D324">
        <v>6.1771783236590001E-2</v>
      </c>
      <c r="E324">
        <v>0.74810243110824304</v>
      </c>
      <c r="F324">
        <v>-0.69506427254121905</v>
      </c>
      <c r="G324">
        <v>0.82249977964031695</v>
      </c>
      <c r="H324">
        <v>0.80704515020040102</v>
      </c>
      <c r="I324">
        <v>1.1461295638729601</v>
      </c>
      <c r="J324">
        <f t="shared" si="5"/>
        <v>0.39093016890009635</v>
      </c>
    </row>
    <row r="325" spans="1:10" x14ac:dyDescent="0.25">
      <c r="A325" s="7" t="s">
        <v>436</v>
      </c>
      <c r="B325">
        <v>-0.89451652287887196</v>
      </c>
      <c r="C325" t="s">
        <v>105</v>
      </c>
      <c r="D325" t="s">
        <v>105</v>
      </c>
      <c r="E325">
        <v>1.38563566521937</v>
      </c>
      <c r="F325">
        <v>1.51373603541619</v>
      </c>
      <c r="G325">
        <v>2.1206459609321202</v>
      </c>
      <c r="H325">
        <v>3</v>
      </c>
      <c r="I325">
        <v>3</v>
      </c>
      <c r="J325">
        <f t="shared" si="5"/>
        <v>1.6875835231148013</v>
      </c>
    </row>
    <row r="326" spans="1:10" x14ac:dyDescent="0.25">
      <c r="A326" s="7" t="s">
        <v>437</v>
      </c>
      <c r="B326" t="s">
        <v>105</v>
      </c>
      <c r="C326" t="s">
        <v>105</v>
      </c>
      <c r="D326" t="s">
        <v>105</v>
      </c>
      <c r="E326" t="s">
        <v>105</v>
      </c>
      <c r="F326" t="s">
        <v>105</v>
      </c>
      <c r="G326" t="s">
        <v>105</v>
      </c>
      <c r="H326" t="s">
        <v>105</v>
      </c>
      <c r="I326" t="s">
        <v>105</v>
      </c>
      <c r="J326" t="e">
        <f t="shared" si="5"/>
        <v>#DIV/0!</v>
      </c>
    </row>
    <row r="327" spans="1:10" x14ac:dyDescent="0.25">
      <c r="A327" s="7" t="s">
        <v>438</v>
      </c>
      <c r="B327">
        <v>0.51526661671468799</v>
      </c>
      <c r="C327">
        <v>0.74237979529042297</v>
      </c>
      <c r="D327">
        <v>-0.13119068156507999</v>
      </c>
      <c r="E327">
        <v>-0.10218878516190701</v>
      </c>
      <c r="F327">
        <v>-0.31662928455714701</v>
      </c>
      <c r="G327">
        <v>-1.72467672478989</v>
      </c>
      <c r="H327">
        <v>1.0946757718907001</v>
      </c>
      <c r="I327">
        <v>1.06004198146021</v>
      </c>
      <c r="J327">
        <f t="shared" si="5"/>
        <v>0.14220983616024963</v>
      </c>
    </row>
    <row r="328" spans="1:10" x14ac:dyDescent="0.25">
      <c r="A328" s="7" t="s">
        <v>439</v>
      </c>
      <c r="B328">
        <v>-1.44261102857693</v>
      </c>
      <c r="C328">
        <v>-0.15975858493668099</v>
      </c>
      <c r="D328">
        <v>-2.89564304152095</v>
      </c>
      <c r="E328">
        <v>0.38216033576206399</v>
      </c>
      <c r="F328">
        <v>-1.36315146803145</v>
      </c>
      <c r="G328">
        <v>0.24480421575219299</v>
      </c>
      <c r="H328">
        <v>-0.17986096263762399</v>
      </c>
      <c r="I328">
        <v>-0.163273631844321</v>
      </c>
      <c r="J328">
        <f t="shared" si="5"/>
        <v>-0.69716677075421241</v>
      </c>
    </row>
    <row r="329" spans="1:10" x14ac:dyDescent="0.25">
      <c r="A329" s="7" t="s">
        <v>440</v>
      </c>
      <c r="B329">
        <v>0.42666233027327799</v>
      </c>
      <c r="C329">
        <v>0.93749463773084396</v>
      </c>
      <c r="D329">
        <v>0.466978273373997</v>
      </c>
      <c r="E329">
        <v>0.49110006336371098</v>
      </c>
      <c r="F329">
        <v>-1.17313988746125</v>
      </c>
      <c r="G329">
        <v>0.44791743530544198</v>
      </c>
      <c r="H329">
        <v>1.07145652031717</v>
      </c>
      <c r="I329">
        <v>0.83848245562894297</v>
      </c>
      <c r="J329">
        <f t="shared" si="5"/>
        <v>0.43836897856651685</v>
      </c>
    </row>
    <row r="330" spans="1:10" x14ac:dyDescent="0.25">
      <c r="A330" s="7" t="s">
        <v>441</v>
      </c>
      <c r="B330">
        <v>-0.98533131939493002</v>
      </c>
      <c r="C330">
        <v>-0.345909393657157</v>
      </c>
      <c r="D330">
        <v>0.54116703119059195</v>
      </c>
      <c r="E330">
        <v>1.65015232645053</v>
      </c>
      <c r="F330">
        <v>-1.7057585920271501</v>
      </c>
      <c r="G330">
        <v>0.15424930979010301</v>
      </c>
      <c r="H330">
        <v>-0.23245144935949599</v>
      </c>
      <c r="I330">
        <v>-0.187837293319017</v>
      </c>
      <c r="J330">
        <f t="shared" si="5"/>
        <v>-0.13896492254081563</v>
      </c>
    </row>
    <row r="331" spans="1:10" x14ac:dyDescent="0.25">
      <c r="A331" s="7" t="s">
        <v>442</v>
      </c>
      <c r="B331">
        <v>-0.13279720798039901</v>
      </c>
      <c r="C331" t="s">
        <v>105</v>
      </c>
      <c r="D331" t="s">
        <v>105</v>
      </c>
      <c r="E331">
        <v>1.46559404040485</v>
      </c>
      <c r="F331">
        <v>0.22937070142364599</v>
      </c>
      <c r="G331">
        <v>0.110749819135778</v>
      </c>
      <c r="H331">
        <v>6.3761555677441196E-3</v>
      </c>
      <c r="I331">
        <v>-1.41441426624257E-2</v>
      </c>
      <c r="J331">
        <f t="shared" si="5"/>
        <v>0.27752489431486554</v>
      </c>
    </row>
    <row r="332" spans="1:10" x14ac:dyDescent="0.25">
      <c r="A332" s="7" t="s">
        <v>443</v>
      </c>
      <c r="B332">
        <v>-1.04650116853983</v>
      </c>
      <c r="C332">
        <v>-0.134428986614581</v>
      </c>
      <c r="D332">
        <v>-2.93875943328861</v>
      </c>
      <c r="E332">
        <v>-0.123585676753649</v>
      </c>
      <c r="F332">
        <v>1.69018093999229</v>
      </c>
      <c r="G332">
        <v>2.4874492521002902</v>
      </c>
      <c r="H332">
        <v>-0.17712112478346101</v>
      </c>
      <c r="I332">
        <v>-3.0370983901507401E-2</v>
      </c>
      <c r="J332">
        <f t="shared" si="5"/>
        <v>-3.4142147723632228E-2</v>
      </c>
    </row>
    <row r="333" spans="1:10" x14ac:dyDescent="0.25">
      <c r="A333" s="7" t="s">
        <v>444</v>
      </c>
      <c r="B333">
        <v>-1.5454705859437301</v>
      </c>
      <c r="C333">
        <v>-5.6211245849270099E-2</v>
      </c>
      <c r="D333">
        <v>-1.04262999237639</v>
      </c>
      <c r="E333">
        <v>-2.73219438527622</v>
      </c>
      <c r="F333">
        <v>0.53190740314971496</v>
      </c>
      <c r="G333">
        <v>-3.03215769693163E-2</v>
      </c>
      <c r="H333">
        <v>-0.51335101596130805</v>
      </c>
      <c r="I333">
        <v>-0.57118229787890995</v>
      </c>
      <c r="J333">
        <f t="shared" si="5"/>
        <v>-0.74493171213817877</v>
      </c>
    </row>
    <row r="334" spans="1:10" x14ac:dyDescent="0.25">
      <c r="A334" s="7" t="s">
        <v>445</v>
      </c>
      <c r="B334">
        <v>0.26896179315580299</v>
      </c>
      <c r="C334">
        <v>-9.26577919188942E-2</v>
      </c>
      <c r="D334">
        <v>0.29946003967100798</v>
      </c>
      <c r="E334">
        <v>0.475200849104636</v>
      </c>
      <c r="F334">
        <v>-0.89459784635953399</v>
      </c>
      <c r="G334">
        <v>-0.22661055644009301</v>
      </c>
      <c r="H334">
        <v>-9.4242009340958E-2</v>
      </c>
      <c r="I334">
        <v>-0.13717181823327301</v>
      </c>
      <c r="J334">
        <f t="shared" si="5"/>
        <v>-5.0207167545163155E-2</v>
      </c>
    </row>
    <row r="335" spans="1:10" x14ac:dyDescent="0.25">
      <c r="A335" s="7" t="s">
        <v>446</v>
      </c>
      <c r="B335">
        <v>6.4070451231355005E-2</v>
      </c>
      <c r="C335">
        <v>0.55742190970857197</v>
      </c>
      <c r="D335">
        <v>0.59517788587782305</v>
      </c>
      <c r="E335">
        <v>0.31046005369941498</v>
      </c>
      <c r="F335">
        <v>-0.14468561848297301</v>
      </c>
      <c r="G335">
        <v>-1.1576468964642599</v>
      </c>
      <c r="H335">
        <v>0.78604818766505402</v>
      </c>
      <c r="I335">
        <v>1.06498428875257</v>
      </c>
      <c r="J335">
        <f t="shared" si="5"/>
        <v>0.25947878274844449</v>
      </c>
    </row>
    <row r="336" spans="1:10" x14ac:dyDescent="0.25">
      <c r="A336" s="7" t="s">
        <v>447</v>
      </c>
      <c r="B336" t="s">
        <v>105</v>
      </c>
      <c r="C336" t="s">
        <v>105</v>
      </c>
      <c r="D336" t="s">
        <v>105</v>
      </c>
      <c r="E336" t="s">
        <v>105</v>
      </c>
      <c r="F336" t="s">
        <v>105</v>
      </c>
      <c r="G336" t="s">
        <v>105</v>
      </c>
      <c r="H336" t="s">
        <v>105</v>
      </c>
      <c r="I336" t="s">
        <v>105</v>
      </c>
      <c r="J336" t="e">
        <f t="shared" si="5"/>
        <v>#DIV/0!</v>
      </c>
    </row>
    <row r="337" spans="1:10" x14ac:dyDescent="0.25">
      <c r="A337" s="7" t="s">
        <v>448</v>
      </c>
      <c r="B337">
        <v>2.6469273428739601E-2</v>
      </c>
      <c r="C337">
        <v>-0.15725979216250099</v>
      </c>
      <c r="D337">
        <v>-0.114574061713454</v>
      </c>
      <c r="E337">
        <v>-0.11334155990148299</v>
      </c>
      <c r="F337">
        <v>-1.8832398231663501</v>
      </c>
      <c r="G337">
        <v>0.26139688249202597</v>
      </c>
      <c r="H337">
        <v>-0.179756590811608</v>
      </c>
      <c r="I337">
        <v>-0.20399566524820301</v>
      </c>
      <c r="J337">
        <f t="shared" si="5"/>
        <v>-0.29553766713535418</v>
      </c>
    </row>
    <row r="338" spans="1:10" x14ac:dyDescent="0.25">
      <c r="A338" s="7" t="s">
        <v>449</v>
      </c>
      <c r="B338">
        <v>1.3286420703678501</v>
      </c>
      <c r="C338">
        <v>3</v>
      </c>
      <c r="D338">
        <v>-3.4760056298683097E-2</v>
      </c>
      <c r="E338">
        <v>-0.191536562774728</v>
      </c>
      <c r="F338">
        <v>0.52578727084460597</v>
      </c>
      <c r="G338">
        <v>1.26274796748685</v>
      </c>
      <c r="H338">
        <v>3</v>
      </c>
      <c r="I338">
        <v>3</v>
      </c>
      <c r="J338">
        <f t="shared" si="5"/>
        <v>1.4863600862032369</v>
      </c>
    </row>
    <row r="339" spans="1:10" x14ac:dyDescent="0.25">
      <c r="A339" s="7" t="s">
        <v>450</v>
      </c>
      <c r="B339">
        <v>-0.58477335661311802</v>
      </c>
      <c r="C339">
        <v>0.43165748105532098</v>
      </c>
      <c r="D339">
        <v>-0.16012613018213701</v>
      </c>
      <c r="E339">
        <v>0</v>
      </c>
      <c r="F339">
        <v>-0.95944951536183398</v>
      </c>
      <c r="G339">
        <v>-1.45126854977969</v>
      </c>
      <c r="H339">
        <v>0.131176963757141</v>
      </c>
      <c r="I339">
        <v>0.31695284837745102</v>
      </c>
      <c r="J339">
        <f t="shared" si="5"/>
        <v>-0.28447878234335822</v>
      </c>
    </row>
    <row r="340" spans="1:10" x14ac:dyDescent="0.25">
      <c r="A340" s="7" t="s">
        <v>451</v>
      </c>
      <c r="B340" t="s">
        <v>105</v>
      </c>
      <c r="C340" t="s">
        <v>105</v>
      </c>
      <c r="D340" t="s">
        <v>105</v>
      </c>
      <c r="E340" t="s">
        <v>105</v>
      </c>
      <c r="F340" t="s">
        <v>105</v>
      </c>
      <c r="G340" t="s">
        <v>105</v>
      </c>
      <c r="H340" t="s">
        <v>105</v>
      </c>
      <c r="I340" t="s">
        <v>105</v>
      </c>
      <c r="J340" t="e">
        <f t="shared" si="5"/>
        <v>#DIV/0!</v>
      </c>
    </row>
    <row r="341" spans="1:10" x14ac:dyDescent="0.25">
      <c r="A341" s="7" t="s">
        <v>452</v>
      </c>
      <c r="B341">
        <v>-0.82808240081276896</v>
      </c>
      <c r="C341">
        <v>0.64756938117524698</v>
      </c>
      <c r="D341">
        <v>-0.46200430348069998</v>
      </c>
      <c r="E341">
        <v>-5.6566225095510597E-2</v>
      </c>
      <c r="F341">
        <v>0.97478828968041098</v>
      </c>
      <c r="G341">
        <v>0.86493613836801198</v>
      </c>
      <c r="H341">
        <v>1.0843990585849001E-2</v>
      </c>
      <c r="I341">
        <v>0.44352672873849103</v>
      </c>
      <c r="J341">
        <f t="shared" si="5"/>
        <v>0.19937644989487879</v>
      </c>
    </row>
    <row r="342" spans="1:10" x14ac:dyDescent="0.25">
      <c r="A342" s="7" t="s">
        <v>453</v>
      </c>
      <c r="B342">
        <v>0.35924693622084902</v>
      </c>
      <c r="C342">
        <v>-0.167077125467499</v>
      </c>
      <c r="D342" t="s">
        <v>105</v>
      </c>
      <c r="E342">
        <v>0.67944057734610497</v>
      </c>
      <c r="F342">
        <v>-0.64790926033781304</v>
      </c>
      <c r="G342">
        <v>-0.327169623074899</v>
      </c>
      <c r="H342">
        <v>2.6927275966478401E-2</v>
      </c>
      <c r="I342">
        <v>-6.0922388231594897E-2</v>
      </c>
      <c r="J342">
        <f t="shared" si="5"/>
        <v>-1.9637658225481934E-2</v>
      </c>
    </row>
    <row r="343" spans="1:10" x14ac:dyDescent="0.25">
      <c r="A343" s="7" t="s">
        <v>454</v>
      </c>
      <c r="B343">
        <v>-1.11183994735757</v>
      </c>
      <c r="C343">
        <v>-8.0809890081680796E-2</v>
      </c>
      <c r="D343">
        <v>-0.229239073486111</v>
      </c>
      <c r="E343">
        <v>-0.73785833022509395</v>
      </c>
      <c r="F343">
        <v>-1.17786448606619</v>
      </c>
      <c r="G343">
        <v>-1.00772442603144</v>
      </c>
      <c r="H343">
        <v>-0.16591996481301999</v>
      </c>
      <c r="I343">
        <v>9.1255065293296495E-2</v>
      </c>
      <c r="J343">
        <f t="shared" si="5"/>
        <v>-0.55250013159597622</v>
      </c>
    </row>
    <row r="344" spans="1:10" x14ac:dyDescent="0.25">
      <c r="A344" s="7" t="s">
        <v>455</v>
      </c>
      <c r="B344">
        <v>-0.188933888266728</v>
      </c>
      <c r="C344">
        <v>0.15244215431181099</v>
      </c>
      <c r="D344">
        <v>-0.46967538736324199</v>
      </c>
      <c r="E344">
        <v>-0.120670878807026</v>
      </c>
      <c r="F344">
        <v>-1.0333237658527901</v>
      </c>
      <c r="G344">
        <v>-0.738709401603166</v>
      </c>
      <c r="H344">
        <v>5.3471074575919299E-2</v>
      </c>
      <c r="I344">
        <v>4.1766170894980602E-2</v>
      </c>
      <c r="J344">
        <f t="shared" si="5"/>
        <v>-0.28795424026378014</v>
      </c>
    </row>
    <row r="345" spans="1:10" x14ac:dyDescent="0.25">
      <c r="A345" s="7" t="s">
        <v>456</v>
      </c>
      <c r="B345">
        <v>-0.35793765431612001</v>
      </c>
      <c r="C345">
        <v>7.1570001844320705E-2</v>
      </c>
      <c r="D345">
        <v>-1.22394299224834</v>
      </c>
      <c r="E345">
        <v>0.50322159998765703</v>
      </c>
      <c r="F345">
        <v>5.0150355648341402E-2</v>
      </c>
      <c r="G345">
        <v>0.59936299314655905</v>
      </c>
      <c r="H345">
        <v>0.15321106209609001</v>
      </c>
      <c r="I345">
        <v>0.28444644430836502</v>
      </c>
      <c r="J345">
        <f t="shared" si="5"/>
        <v>1.0010226308359144E-2</v>
      </c>
    </row>
    <row r="346" spans="1:10" x14ac:dyDescent="0.25">
      <c r="A346" s="7" t="s">
        <v>457</v>
      </c>
      <c r="B346">
        <v>-1.0984592553063299</v>
      </c>
      <c r="C346">
        <v>-3.2834556536022498E-3</v>
      </c>
      <c r="D346">
        <v>-1.1517846979567901E-2</v>
      </c>
      <c r="E346">
        <v>0.15460337283787901</v>
      </c>
      <c r="F346">
        <v>-0.38287267065394598</v>
      </c>
      <c r="G346">
        <v>-0.37253906192397701</v>
      </c>
      <c r="H346">
        <v>-5.9885325570091699E-2</v>
      </c>
      <c r="I346">
        <v>-7.5956507415198297E-3</v>
      </c>
      <c r="J346">
        <f t="shared" si="5"/>
        <v>-0.22269373674889445</v>
      </c>
    </row>
    <row r="347" spans="1:10" x14ac:dyDescent="0.25">
      <c r="A347" s="7" t="s">
        <v>458</v>
      </c>
      <c r="B347">
        <v>-1.06429578684092</v>
      </c>
      <c r="C347" t="s">
        <v>105</v>
      </c>
      <c r="D347" t="s">
        <v>105</v>
      </c>
      <c r="E347">
        <v>0.31672717137544498</v>
      </c>
      <c r="F347">
        <v>0.76525698321693103</v>
      </c>
      <c r="G347">
        <v>0.96363924003790502</v>
      </c>
      <c r="H347">
        <v>-7.8454040200028899E-2</v>
      </c>
      <c r="I347">
        <v>0.48515171601156498</v>
      </c>
      <c r="J347">
        <f t="shared" si="5"/>
        <v>0.23133754726681618</v>
      </c>
    </row>
    <row r="348" spans="1:10" x14ac:dyDescent="0.25">
      <c r="A348" s="7" t="s">
        <v>459</v>
      </c>
      <c r="B348">
        <v>-0.59559878071415695</v>
      </c>
      <c r="C348">
        <v>0.32209132034487098</v>
      </c>
      <c r="D348">
        <v>-1.8266274158523399</v>
      </c>
      <c r="E348">
        <v>-0.19963867517617601</v>
      </c>
      <c r="F348">
        <v>-1.58947141148439</v>
      </c>
      <c r="G348">
        <v>-1.7213400361547899</v>
      </c>
      <c r="H348">
        <v>0.242533504169478</v>
      </c>
      <c r="I348">
        <v>0.53827415478912</v>
      </c>
      <c r="J348">
        <f t="shared" si="5"/>
        <v>-0.60372216750979801</v>
      </c>
    </row>
    <row r="349" spans="1:10" x14ac:dyDescent="0.25">
      <c r="A349" s="7" t="s">
        <v>460</v>
      </c>
      <c r="B349">
        <v>1.69915952230337</v>
      </c>
      <c r="C349">
        <v>-0.13310293038003199</v>
      </c>
      <c r="D349">
        <v>0.34410982402083901</v>
      </c>
      <c r="E349">
        <v>0.25314188471724902</v>
      </c>
      <c r="F349">
        <v>1.48427821878403</v>
      </c>
      <c r="G349">
        <v>1.4757691603655601</v>
      </c>
      <c r="H349">
        <v>-1.2304271011494399E-2</v>
      </c>
      <c r="I349">
        <v>-0.29624088186948999</v>
      </c>
      <c r="J349">
        <f t="shared" si="5"/>
        <v>0.60185131586625396</v>
      </c>
    </row>
    <row r="350" spans="1:10" x14ac:dyDescent="0.25">
      <c r="A350" s="7" t="s">
        <v>461</v>
      </c>
      <c r="B350">
        <v>0.24271347636933199</v>
      </c>
      <c r="C350">
        <v>9.1988385128810704E-2</v>
      </c>
      <c r="D350">
        <v>-0.77747431447875104</v>
      </c>
      <c r="E350">
        <v>-2.5566266837595202</v>
      </c>
      <c r="F350">
        <v>-1.4223813343182701</v>
      </c>
      <c r="G350">
        <v>-0.24149026430741499</v>
      </c>
      <c r="H350">
        <v>0</v>
      </c>
      <c r="I350">
        <v>-3.6042338198969903E-2</v>
      </c>
      <c r="J350">
        <f t="shared" si="5"/>
        <v>-0.58741413419559796</v>
      </c>
    </row>
    <row r="351" spans="1:10" x14ac:dyDescent="0.25">
      <c r="A351" s="7" t="s">
        <v>462</v>
      </c>
      <c r="B351">
        <v>3</v>
      </c>
      <c r="C351">
        <v>0.42543515659360098</v>
      </c>
      <c r="D351">
        <v>0.89730997722086003</v>
      </c>
      <c r="E351">
        <v>2.5865218021787002</v>
      </c>
      <c r="F351">
        <v>-0.95785590530100995</v>
      </c>
      <c r="G351">
        <v>-1.27209003930422</v>
      </c>
      <c r="H351">
        <v>0.743600936253353</v>
      </c>
      <c r="I351">
        <v>-2.0265324763311401E-2</v>
      </c>
      <c r="J351">
        <f t="shared" si="5"/>
        <v>0.6753320753597466</v>
      </c>
    </row>
    <row r="352" spans="1:10" x14ac:dyDescent="0.25">
      <c r="A352" s="7" t="s">
        <v>463</v>
      </c>
      <c r="B352">
        <v>-0.270797369525964</v>
      </c>
      <c r="C352">
        <v>-9.3111574621849602E-2</v>
      </c>
      <c r="D352">
        <v>-0.50426645274960202</v>
      </c>
      <c r="E352">
        <v>-1.1553518689132301</v>
      </c>
      <c r="F352">
        <v>0.88949349551038703</v>
      </c>
      <c r="G352">
        <v>1.4465789627961501</v>
      </c>
      <c r="H352">
        <v>-0.10863280530384301</v>
      </c>
      <c r="I352">
        <v>-0.118058436276123</v>
      </c>
      <c r="J352">
        <f t="shared" si="5"/>
        <v>1.0731743864490689E-2</v>
      </c>
    </row>
    <row r="353" spans="1:10" x14ac:dyDescent="0.25">
      <c r="A353" s="7" t="s">
        <v>464</v>
      </c>
      <c r="B353">
        <v>-0.25215539816946703</v>
      </c>
      <c r="C353">
        <v>-0.113218116928284</v>
      </c>
      <c r="D353">
        <v>1.7858162121472301</v>
      </c>
      <c r="E353">
        <v>0.22026699320978299</v>
      </c>
      <c r="F353">
        <v>-1.6822022029670201</v>
      </c>
      <c r="G353">
        <v>-1.3685284446287</v>
      </c>
      <c r="H353">
        <v>-3.8698271160847598E-2</v>
      </c>
      <c r="I353">
        <v>-3.0266395172745798E-2</v>
      </c>
      <c r="J353">
        <f t="shared" si="5"/>
        <v>-0.18487320295875645</v>
      </c>
    </row>
    <row r="354" spans="1:10" x14ac:dyDescent="0.25">
      <c r="A354" s="7" t="s">
        <v>465</v>
      </c>
      <c r="B354">
        <v>0.147374446995093</v>
      </c>
      <c r="C354">
        <v>1.03377971025385</v>
      </c>
      <c r="D354">
        <v>-0.32412224391616401</v>
      </c>
      <c r="E354">
        <v>-0.33281197802172202</v>
      </c>
      <c r="F354">
        <v>-1.96687938250079</v>
      </c>
      <c r="G354">
        <v>-1.34654372937578</v>
      </c>
      <c r="H354">
        <v>0.62548127674843201</v>
      </c>
      <c r="I354">
        <v>0.54078232674772697</v>
      </c>
      <c r="J354">
        <f t="shared" si="5"/>
        <v>-0.20286744663366926</v>
      </c>
    </row>
    <row r="355" spans="1:10" x14ac:dyDescent="0.25">
      <c r="A355" s="7" t="s">
        <v>466</v>
      </c>
      <c r="B355">
        <v>-8.8250189754204792E-3</v>
      </c>
      <c r="C355">
        <v>2.1064218755334601</v>
      </c>
      <c r="D355">
        <v>-0.852299305189819</v>
      </c>
      <c r="E355">
        <v>-0.72637992990573996</v>
      </c>
      <c r="F355">
        <v>1.18972325142418</v>
      </c>
      <c r="G355">
        <v>-1.0998885788196999</v>
      </c>
      <c r="H355">
        <v>1.18492971790469</v>
      </c>
      <c r="I355">
        <v>1.2870424139480401</v>
      </c>
      <c r="J355">
        <f t="shared" si="5"/>
        <v>0.38509055323996133</v>
      </c>
    </row>
    <row r="356" spans="1:10" x14ac:dyDescent="0.25">
      <c r="A356" s="7" t="s">
        <v>467</v>
      </c>
      <c r="B356" t="s">
        <v>105</v>
      </c>
      <c r="C356" t="s">
        <v>105</v>
      </c>
      <c r="D356" t="s">
        <v>105</v>
      </c>
      <c r="E356" t="s">
        <v>105</v>
      </c>
      <c r="F356" t="s">
        <v>105</v>
      </c>
      <c r="G356" t="s">
        <v>105</v>
      </c>
      <c r="H356" t="s">
        <v>105</v>
      </c>
      <c r="I356" t="s">
        <v>105</v>
      </c>
      <c r="J356" t="e">
        <f t="shared" si="5"/>
        <v>#DIV/0!</v>
      </c>
    </row>
    <row r="357" spans="1:10" x14ac:dyDescent="0.25">
      <c r="A357" s="7" t="s">
        <v>468</v>
      </c>
      <c r="B357">
        <v>-0.225354019482844</v>
      </c>
      <c r="C357">
        <v>0.36270240450713598</v>
      </c>
      <c r="D357">
        <v>1.5100499103266101</v>
      </c>
      <c r="E357">
        <v>0.95183350965876901</v>
      </c>
      <c r="F357">
        <v>-0.63184919272583895</v>
      </c>
      <c r="G357">
        <v>-0.927458120557485</v>
      </c>
      <c r="H357">
        <v>0.77420184411701998</v>
      </c>
      <c r="I357">
        <v>1.01600702415599</v>
      </c>
      <c r="J357">
        <f t="shared" si="5"/>
        <v>0.35376666999991963</v>
      </c>
    </row>
    <row r="358" spans="1:10" x14ac:dyDescent="0.25">
      <c r="A358" s="7" t="s">
        <v>469</v>
      </c>
      <c r="B358">
        <v>-0.16392311272735199</v>
      </c>
      <c r="C358">
        <v>-0.288074631004896</v>
      </c>
      <c r="D358">
        <v>0.12708203734225501</v>
      </c>
      <c r="E358">
        <v>-1.5613545508967299</v>
      </c>
      <c r="F358">
        <v>0.83965893578872797</v>
      </c>
      <c r="G358">
        <v>0.79264480783593105</v>
      </c>
      <c r="H358">
        <v>-0.23171653901141701</v>
      </c>
      <c r="I358">
        <v>-0.30598399986584202</v>
      </c>
      <c r="J358">
        <f t="shared" si="5"/>
        <v>-9.8958381567415349E-2</v>
      </c>
    </row>
    <row r="359" spans="1:10" x14ac:dyDescent="0.25">
      <c r="A359" s="7" t="s">
        <v>470</v>
      </c>
      <c r="B359">
        <v>-0.58413943034704296</v>
      </c>
      <c r="C359">
        <v>0.78900976461344596</v>
      </c>
      <c r="D359">
        <v>0.124810131252463</v>
      </c>
      <c r="E359">
        <v>-2.8265095582319901E-2</v>
      </c>
      <c r="F359" t="s">
        <v>105</v>
      </c>
      <c r="G359" t="s">
        <v>105</v>
      </c>
      <c r="H359">
        <v>4.7078863534882498E-2</v>
      </c>
      <c r="I359">
        <v>0.28328237441352899</v>
      </c>
      <c r="J359">
        <f t="shared" si="5"/>
        <v>0.1052961013141596</v>
      </c>
    </row>
    <row r="360" spans="1:10" x14ac:dyDescent="0.25">
      <c r="A360" s="7" t="s">
        <v>471</v>
      </c>
      <c r="B360">
        <v>-0.32301342502845998</v>
      </c>
      <c r="C360">
        <v>0.29768984117236802</v>
      </c>
      <c r="D360">
        <v>2.4509819264310702</v>
      </c>
      <c r="E360">
        <v>0.483545379859389</v>
      </c>
      <c r="F360">
        <v>1.69018093999229</v>
      </c>
      <c r="G360">
        <v>2.4874492521002902</v>
      </c>
      <c r="H360">
        <v>0.54995563207961395</v>
      </c>
      <c r="I360">
        <v>0.65482856586937399</v>
      </c>
      <c r="J360">
        <f t="shared" si="5"/>
        <v>1.036452264059492</v>
      </c>
    </row>
    <row r="361" spans="1:10" x14ac:dyDescent="0.25">
      <c r="A361" s="7" t="s">
        <v>472</v>
      </c>
      <c r="B361" t="s">
        <v>105</v>
      </c>
      <c r="C361" t="s">
        <v>105</v>
      </c>
      <c r="D361" t="s">
        <v>105</v>
      </c>
      <c r="E361" t="s">
        <v>105</v>
      </c>
      <c r="F361" t="s">
        <v>105</v>
      </c>
      <c r="G361" t="s">
        <v>105</v>
      </c>
      <c r="H361" t="s">
        <v>105</v>
      </c>
      <c r="I361" t="s">
        <v>105</v>
      </c>
      <c r="J361" t="e">
        <f t="shared" si="5"/>
        <v>#DIV/0!</v>
      </c>
    </row>
    <row r="362" spans="1:10" x14ac:dyDescent="0.25">
      <c r="A362" s="7" t="s">
        <v>473</v>
      </c>
      <c r="B362">
        <v>-0.90540683863153704</v>
      </c>
      <c r="C362">
        <v>-1.1285938910956701</v>
      </c>
      <c r="D362">
        <v>-0.65980292264821205</v>
      </c>
      <c r="E362">
        <v>-0.36306131561865701</v>
      </c>
      <c r="F362">
        <v>-0.63013510337947798</v>
      </c>
      <c r="G362">
        <v>0.76960876802322298</v>
      </c>
      <c r="H362">
        <v>-0.92707397652285894</v>
      </c>
      <c r="I362">
        <v>-0.61900324218247105</v>
      </c>
      <c r="J362">
        <f t="shared" si="5"/>
        <v>-0.5579335652569577</v>
      </c>
    </row>
    <row r="363" spans="1:10" x14ac:dyDescent="0.25">
      <c r="A363" s="7" t="s">
        <v>474</v>
      </c>
      <c r="B363">
        <v>-0.87672903806434199</v>
      </c>
      <c r="C363">
        <v>0.70400627333649202</v>
      </c>
      <c r="D363">
        <v>0.17613964687686201</v>
      </c>
      <c r="E363">
        <v>0.15264064299806401</v>
      </c>
      <c r="F363">
        <v>1.8355093818975301</v>
      </c>
      <c r="G363">
        <v>1.0966154838383499</v>
      </c>
      <c r="H363">
        <v>-0.57150596301731205</v>
      </c>
      <c r="I363">
        <v>1.5550537268992899</v>
      </c>
      <c r="J363">
        <f t="shared" si="5"/>
        <v>0.50896626934561673</v>
      </c>
    </row>
    <row r="364" spans="1:10" x14ac:dyDescent="0.25">
      <c r="A364" s="7" t="s">
        <v>475</v>
      </c>
      <c r="B364">
        <v>-0.403176995857561</v>
      </c>
      <c r="C364">
        <v>0.278268598917291</v>
      </c>
      <c r="D364">
        <v>0.633802205885315</v>
      </c>
      <c r="E364">
        <v>2.4138659722531202</v>
      </c>
      <c r="F364">
        <v>0.16022501941976799</v>
      </c>
      <c r="G364">
        <v>-0.25821570898213198</v>
      </c>
      <c r="H364">
        <v>0.27899796343912597</v>
      </c>
      <c r="I364">
        <v>0.37588314708005999</v>
      </c>
      <c r="J364">
        <f t="shared" si="5"/>
        <v>0.43495627526937342</v>
      </c>
    </row>
    <row r="365" spans="1:10" x14ac:dyDescent="0.25">
      <c r="A365" s="7" t="s">
        <v>476</v>
      </c>
      <c r="B365">
        <v>-1.3893552108868901</v>
      </c>
      <c r="C365">
        <v>-0.16905446661353399</v>
      </c>
      <c r="D365">
        <v>-3</v>
      </c>
      <c r="E365">
        <v>-0.56349515488433699</v>
      </c>
      <c r="F365">
        <v>-0.146252479736135</v>
      </c>
      <c r="G365">
        <v>-0.29399460653968301</v>
      </c>
      <c r="H365">
        <v>-9.99497460537314E-2</v>
      </c>
      <c r="I365">
        <v>-0.16862188994132499</v>
      </c>
      <c r="J365">
        <f t="shared" si="5"/>
        <v>-0.72884044433195438</v>
      </c>
    </row>
    <row r="366" spans="1:10" x14ac:dyDescent="0.25">
      <c r="A366" s="7" t="s">
        <v>477</v>
      </c>
      <c r="B366">
        <v>1.2414645200085299</v>
      </c>
      <c r="C366">
        <v>0.146229380350476</v>
      </c>
      <c r="D366">
        <v>-0.48798357482329402</v>
      </c>
      <c r="E366">
        <v>0.590220490853404</v>
      </c>
      <c r="F366">
        <v>-1.10589272296158</v>
      </c>
      <c r="G366">
        <v>-0.77877406834648699</v>
      </c>
      <c r="H366">
        <v>0.22661836536822899</v>
      </c>
      <c r="I366">
        <v>-0.112174429988912</v>
      </c>
      <c r="J366">
        <f t="shared" si="5"/>
        <v>-3.5036504942454277E-2</v>
      </c>
    </row>
    <row r="367" spans="1:10" x14ac:dyDescent="0.25">
      <c r="A367" s="7" t="s">
        <v>478</v>
      </c>
      <c r="B367">
        <v>1.03747135175254</v>
      </c>
      <c r="C367">
        <v>0.13277173322900701</v>
      </c>
      <c r="D367">
        <v>-0.14808453688753401</v>
      </c>
      <c r="E367">
        <v>0.132659681940034</v>
      </c>
      <c r="F367">
        <v>0.77249877925257704</v>
      </c>
      <c r="G367">
        <v>1.4952972405971301</v>
      </c>
      <c r="H367">
        <v>0.18219868775741299</v>
      </c>
      <c r="I367">
        <v>-2.6984499485888701E-3</v>
      </c>
      <c r="J367">
        <f t="shared" si="5"/>
        <v>0.45026431096157227</v>
      </c>
    </row>
    <row r="368" spans="1:10" x14ac:dyDescent="0.25">
      <c r="A368" s="7" t="s">
        <v>479</v>
      </c>
      <c r="B368">
        <v>-0.23052767146584399</v>
      </c>
      <c r="C368">
        <v>0.54880181189567701</v>
      </c>
      <c r="D368">
        <v>0.25734826008828399</v>
      </c>
      <c r="E368">
        <v>0.83600886449576595</v>
      </c>
      <c r="F368">
        <v>4.6140465877213301E-3</v>
      </c>
      <c r="G368">
        <v>-0.61644041193347499</v>
      </c>
      <c r="H368">
        <v>0.58869795647383205</v>
      </c>
      <c r="I368">
        <v>0.78461747561718898</v>
      </c>
      <c r="J368">
        <f t="shared" si="5"/>
        <v>0.27164004146989379</v>
      </c>
    </row>
    <row r="369" spans="1:10" x14ac:dyDescent="0.25">
      <c r="A369" s="7" t="s">
        <v>480</v>
      </c>
      <c r="B369">
        <v>-2.61170586242544E-2</v>
      </c>
      <c r="C369" t="s">
        <v>105</v>
      </c>
      <c r="D369" t="s">
        <v>105</v>
      </c>
      <c r="E369">
        <v>0.52869588270504997</v>
      </c>
      <c r="F369">
        <v>0.112193183808787</v>
      </c>
      <c r="G369">
        <v>0.22020446743806299</v>
      </c>
      <c r="H369">
        <v>2.3532429239523398</v>
      </c>
      <c r="I369">
        <v>2.3902120416397898</v>
      </c>
      <c r="J369">
        <f t="shared" si="5"/>
        <v>0.92973857348662925</v>
      </c>
    </row>
    <row r="370" spans="1:10" x14ac:dyDescent="0.25">
      <c r="A370" s="7" t="s">
        <v>481</v>
      </c>
      <c r="B370">
        <v>-0.56524814568210402</v>
      </c>
      <c r="C370">
        <v>-0.13257532943465899</v>
      </c>
      <c r="D370">
        <v>1.1901435947399299</v>
      </c>
      <c r="E370">
        <v>1.3097203387096299E-2</v>
      </c>
      <c r="F370">
        <v>-0.42057136169047998</v>
      </c>
      <c r="G370">
        <v>-0.44400703833425698</v>
      </c>
      <c r="H370">
        <v>-0.13804300637519601</v>
      </c>
      <c r="I370">
        <v>-9.0420512232532099E-2</v>
      </c>
      <c r="J370">
        <f t="shared" si="5"/>
        <v>-7.3453074452775227E-2</v>
      </c>
    </row>
    <row r="371" spans="1:10" x14ac:dyDescent="0.25">
      <c r="A371" s="7" t="s">
        <v>482</v>
      </c>
      <c r="B371">
        <v>0.88092913978841003</v>
      </c>
      <c r="C371">
        <v>0.55069619076772403</v>
      </c>
      <c r="D371">
        <v>-0.60994760288019201</v>
      </c>
      <c r="E371">
        <v>-0.81677240091235503</v>
      </c>
      <c r="F371">
        <v>-0.133644999587895</v>
      </c>
      <c r="G371">
        <v>0.61580091227741396</v>
      </c>
      <c r="H371">
        <v>0.33951065383303602</v>
      </c>
      <c r="I371">
        <v>8.3955830733090903E-2</v>
      </c>
      <c r="J371">
        <f t="shared" si="5"/>
        <v>0.1138159655024041</v>
      </c>
    </row>
    <row r="372" spans="1:10" x14ac:dyDescent="0.25">
      <c r="A372" s="7" t="s">
        <v>483</v>
      </c>
      <c r="B372">
        <v>-0.13554116817380801</v>
      </c>
      <c r="C372">
        <v>0.72113199299890196</v>
      </c>
      <c r="D372">
        <v>0.60446099833383604</v>
      </c>
      <c r="E372">
        <v>0.48733482783785997</v>
      </c>
      <c r="F372">
        <v>-0.32102112368791402</v>
      </c>
      <c r="G372">
        <v>-1.5851706095121201</v>
      </c>
      <c r="H372">
        <v>0.57327647176673002</v>
      </c>
      <c r="I372">
        <v>1.5568147424171801</v>
      </c>
      <c r="J372">
        <f t="shared" si="5"/>
        <v>0.23766076649758325</v>
      </c>
    </row>
    <row r="373" spans="1:10" x14ac:dyDescent="0.25">
      <c r="A373" s="7" t="s">
        <v>484</v>
      </c>
      <c r="B373">
        <v>1.58187617260318</v>
      </c>
      <c r="C373">
        <v>-0.129726440874567</v>
      </c>
      <c r="D373">
        <v>9.01209592388173E-2</v>
      </c>
      <c r="E373">
        <v>-1.04893285237815</v>
      </c>
      <c r="F373">
        <v>1.2153208531328501</v>
      </c>
      <c r="G373">
        <v>0.93156387972219201</v>
      </c>
      <c r="H373">
        <v>-4.7223774743654197E-2</v>
      </c>
      <c r="I373">
        <v>-0.23257385188875301</v>
      </c>
      <c r="J373">
        <f t="shared" si="5"/>
        <v>0.29505311810148938</v>
      </c>
    </row>
    <row r="374" spans="1:10" x14ac:dyDescent="0.25">
      <c r="A374" s="7" t="s">
        <v>485</v>
      </c>
      <c r="B374">
        <v>-1.2811581133427501</v>
      </c>
      <c r="C374">
        <v>0.835414183209369</v>
      </c>
      <c r="D374">
        <v>-0.70125916747346795</v>
      </c>
      <c r="E374">
        <v>-1.47091658883776</v>
      </c>
      <c r="F374">
        <v>-1.2772949526739199</v>
      </c>
      <c r="G374">
        <v>-1.6540737877281999</v>
      </c>
      <c r="H374">
        <v>-0.28453331344173999</v>
      </c>
      <c r="I374">
        <v>0.15647469470082301</v>
      </c>
      <c r="J374">
        <f t="shared" si="5"/>
        <v>-0.70966838069845573</v>
      </c>
    </row>
    <row r="375" spans="1:10" x14ac:dyDescent="0.25">
      <c r="A375" s="7" t="s">
        <v>486</v>
      </c>
      <c r="B375">
        <v>-0.62016720770077904</v>
      </c>
      <c r="C375">
        <v>-0.29773191928917198</v>
      </c>
      <c r="D375">
        <v>-0.332344711286512</v>
      </c>
      <c r="E375">
        <v>6.7620201965137697E-2</v>
      </c>
      <c r="F375">
        <v>-1.0226666490216001</v>
      </c>
      <c r="G375">
        <v>-0.65666094314291701</v>
      </c>
      <c r="H375">
        <v>-0.44354773782512302</v>
      </c>
      <c r="I375">
        <v>-0.56131057904538895</v>
      </c>
      <c r="J375">
        <f t="shared" si="5"/>
        <v>-0.48335119316829434</v>
      </c>
    </row>
    <row r="376" spans="1:10" x14ac:dyDescent="0.25">
      <c r="A376" s="7" t="s">
        <v>487</v>
      </c>
      <c r="B376">
        <v>0.81020620548929501</v>
      </c>
      <c r="C376">
        <v>2.9341220470837501</v>
      </c>
      <c r="D376">
        <v>1.00449841105127</v>
      </c>
      <c r="E376">
        <v>0.36574149721269</v>
      </c>
      <c r="F376">
        <v>0.88260574733128005</v>
      </c>
      <c r="G376">
        <v>0.51983796633512702</v>
      </c>
      <c r="H376">
        <v>3</v>
      </c>
      <c r="I376">
        <v>3</v>
      </c>
      <c r="J376">
        <f t="shared" si="5"/>
        <v>1.5646264843129265</v>
      </c>
    </row>
    <row r="377" spans="1:10" x14ac:dyDescent="0.25">
      <c r="A377" s="7" t="s">
        <v>488</v>
      </c>
      <c r="B377">
        <v>-0.13517781175254001</v>
      </c>
      <c r="C377">
        <v>0.16139883688607701</v>
      </c>
      <c r="D377">
        <v>0</v>
      </c>
      <c r="E377">
        <v>-0.36376820629321799</v>
      </c>
      <c r="F377">
        <v>1.2226903409140799</v>
      </c>
      <c r="G377">
        <v>1.5133601923459199</v>
      </c>
      <c r="H377">
        <v>-5.7668494926549199E-2</v>
      </c>
      <c r="I377">
        <v>-9.0890326147013104E-2</v>
      </c>
      <c r="J377">
        <f t="shared" si="5"/>
        <v>0.28124306637834456</v>
      </c>
    </row>
    <row r="378" spans="1:10" x14ac:dyDescent="0.25">
      <c r="A378" s="7" t="s">
        <v>489</v>
      </c>
      <c r="B378" t="s">
        <v>105</v>
      </c>
      <c r="C378" t="s">
        <v>105</v>
      </c>
      <c r="D378" t="s">
        <v>105</v>
      </c>
      <c r="E378" t="s">
        <v>105</v>
      </c>
      <c r="F378" t="s">
        <v>105</v>
      </c>
      <c r="G378" t="s">
        <v>105</v>
      </c>
      <c r="H378" t="s">
        <v>105</v>
      </c>
      <c r="I378" t="s">
        <v>105</v>
      </c>
      <c r="J378" t="e">
        <f t="shared" si="5"/>
        <v>#DIV/0!</v>
      </c>
    </row>
    <row r="379" spans="1:10" x14ac:dyDescent="0.25">
      <c r="A379" s="7" t="s">
        <v>490</v>
      </c>
      <c r="B379" t="s">
        <v>105</v>
      </c>
      <c r="C379" t="s">
        <v>105</v>
      </c>
      <c r="D379" t="s">
        <v>105</v>
      </c>
      <c r="E379" t="s">
        <v>105</v>
      </c>
      <c r="F379" t="s">
        <v>105</v>
      </c>
      <c r="G379" t="s">
        <v>105</v>
      </c>
      <c r="H379" t="s">
        <v>105</v>
      </c>
      <c r="I379" t="s">
        <v>105</v>
      </c>
      <c r="J379" t="e">
        <f t="shared" si="5"/>
        <v>#DIV/0!</v>
      </c>
    </row>
    <row r="380" spans="1:10" x14ac:dyDescent="0.25">
      <c r="A380" s="7" t="s">
        <v>491</v>
      </c>
      <c r="B380">
        <v>0.76193448890022597</v>
      </c>
      <c r="C380">
        <v>-1.3185017062828199</v>
      </c>
      <c r="D380">
        <v>-1.48810223838498</v>
      </c>
      <c r="E380">
        <v>0.67511086245598095</v>
      </c>
      <c r="F380">
        <v>-0.61164725401117503</v>
      </c>
      <c r="G380">
        <v>0.11741665949114399</v>
      </c>
      <c r="H380">
        <v>0</v>
      </c>
      <c r="I380">
        <v>-8.7256944190969798E-2</v>
      </c>
      <c r="J380">
        <f t="shared" si="5"/>
        <v>-0.2438807665028242</v>
      </c>
    </row>
    <row r="381" spans="1:10" x14ac:dyDescent="0.25">
      <c r="A381" s="7" t="s">
        <v>492</v>
      </c>
      <c r="B381">
        <v>0.47125023075349798</v>
      </c>
      <c r="C381" t="s">
        <v>105</v>
      </c>
      <c r="D381" t="s">
        <v>105</v>
      </c>
      <c r="E381">
        <v>-0.35112936790067301</v>
      </c>
      <c r="F381">
        <v>0.47125118965118001</v>
      </c>
      <c r="G381">
        <v>1.1763631168995701</v>
      </c>
      <c r="H381">
        <v>-0.27126043269561401</v>
      </c>
      <c r="I381">
        <v>-0.30428220211461898</v>
      </c>
      <c r="J381">
        <f t="shared" si="5"/>
        <v>0.19869875576555698</v>
      </c>
    </row>
    <row r="382" spans="1:10" x14ac:dyDescent="0.25">
      <c r="A382" s="7" t="s">
        <v>493</v>
      </c>
      <c r="B382">
        <v>0</v>
      </c>
      <c r="C382">
        <v>2.88092770237553</v>
      </c>
      <c r="D382">
        <v>0.80709271419549</v>
      </c>
      <c r="E382">
        <v>0.51322214879424799</v>
      </c>
      <c r="F382">
        <v>0</v>
      </c>
      <c r="G382">
        <v>0</v>
      </c>
      <c r="H382">
        <v>2.8447559658447301</v>
      </c>
      <c r="I382">
        <v>2.88198544906016</v>
      </c>
      <c r="J382">
        <f t="shared" si="5"/>
        <v>1.2409979975337697</v>
      </c>
    </row>
    <row r="383" spans="1:10" x14ac:dyDescent="0.25">
      <c r="A383" s="7" t="s">
        <v>494</v>
      </c>
      <c r="B383">
        <v>1.94187767122182</v>
      </c>
      <c r="C383">
        <v>-0.212810821432807</v>
      </c>
      <c r="D383">
        <v>-1.77547989629313</v>
      </c>
      <c r="E383">
        <v>-1.5136020617374</v>
      </c>
      <c r="F383">
        <v>0.63763340912709299</v>
      </c>
      <c r="G383">
        <v>-1.68721260900881</v>
      </c>
      <c r="H383">
        <v>-0.16363789532965201</v>
      </c>
      <c r="I383">
        <v>-0.30315278211079699</v>
      </c>
      <c r="J383">
        <f t="shared" si="5"/>
        <v>-0.38454812319546033</v>
      </c>
    </row>
    <row r="384" spans="1:10" x14ac:dyDescent="0.25">
      <c r="A384" s="7" t="s">
        <v>495</v>
      </c>
      <c r="B384">
        <v>-9.4025408576908998E-2</v>
      </c>
      <c r="C384">
        <v>1.02399045498734</v>
      </c>
      <c r="D384">
        <v>-0.95958336121448695</v>
      </c>
      <c r="E384">
        <v>-1.8600347164973701</v>
      </c>
      <c r="F384">
        <v>0</v>
      </c>
      <c r="G384">
        <v>-3.2316956154465602E-3</v>
      </c>
      <c r="H384">
        <v>0.41571257822067698</v>
      </c>
      <c r="I384">
        <v>0.364410265922607</v>
      </c>
      <c r="J384">
        <f t="shared" si="5"/>
        <v>-0.13909523534669857</v>
      </c>
    </row>
    <row r="385" spans="1:10" x14ac:dyDescent="0.25">
      <c r="A385" s="7" t="s">
        <v>496</v>
      </c>
      <c r="B385">
        <v>0.49950363697334699</v>
      </c>
      <c r="C385">
        <v>-0.88081569438707497</v>
      </c>
      <c r="D385">
        <v>-9.1781832600123694E-2</v>
      </c>
      <c r="E385">
        <v>-0.567575713612678</v>
      </c>
      <c r="F385">
        <v>-1.5137887627355899</v>
      </c>
      <c r="G385">
        <v>-1.02950601553412</v>
      </c>
      <c r="H385">
        <v>-0.33745419347067901</v>
      </c>
      <c r="I385">
        <v>-0.45674580668116199</v>
      </c>
      <c r="J385">
        <f t="shared" si="5"/>
        <v>-0.54727054775601014</v>
      </c>
    </row>
    <row r="386" spans="1:10" x14ac:dyDescent="0.25">
      <c r="A386" t="s">
        <v>497</v>
      </c>
      <c r="B386">
        <v>0.690696580956491</v>
      </c>
      <c r="C386">
        <v>-0.17747687469923301</v>
      </c>
      <c r="D386">
        <v>0.130135961689333</v>
      </c>
      <c r="E386">
        <v>-0.32490968452482299</v>
      </c>
      <c r="F386">
        <v>-1.96687938250079</v>
      </c>
      <c r="G386">
        <v>-1.0043696203221699</v>
      </c>
      <c r="H386">
        <v>-0.132009034124661</v>
      </c>
      <c r="I386">
        <v>-0.25193452765909002</v>
      </c>
    </row>
    <row r="387" spans="1:10" x14ac:dyDescent="0.25">
      <c r="A387" t="s">
        <v>498</v>
      </c>
      <c r="B387">
        <v>-0.31065413254690799</v>
      </c>
      <c r="C387" t="s">
        <v>105</v>
      </c>
      <c r="D387" t="s">
        <v>105</v>
      </c>
      <c r="E387">
        <v>-0.35112936790067301</v>
      </c>
      <c r="F387">
        <v>1.51373603541619</v>
      </c>
      <c r="G387">
        <v>2.1206459609321202</v>
      </c>
      <c r="H387">
        <v>1.5731613931644299</v>
      </c>
      <c r="I387">
        <v>1.87980898010302</v>
      </c>
    </row>
    <row r="388" spans="1:10" x14ac:dyDescent="0.25">
      <c r="A388" t="s">
        <v>499</v>
      </c>
      <c r="B388">
        <v>-6.0438804913817996E-3</v>
      </c>
      <c r="C388">
        <v>-0.28657684800571798</v>
      </c>
      <c r="D388">
        <v>0.48861039137519602</v>
      </c>
      <c r="E388">
        <v>0.25013657836971298</v>
      </c>
      <c r="F388">
        <v>-0.66077560602179797</v>
      </c>
      <c r="G388">
        <v>-0.46805620214089999</v>
      </c>
      <c r="H388">
        <v>0.101256512981463</v>
      </c>
      <c r="I388">
        <v>5.7908316223797399E-2</v>
      </c>
    </row>
    <row r="389" spans="1:10" x14ac:dyDescent="0.25">
      <c r="A389" t="s">
        <v>500</v>
      </c>
      <c r="B389">
        <v>0.99798413925261198</v>
      </c>
      <c r="C389">
        <v>-0.108428463404371</v>
      </c>
      <c r="D389">
        <v>-0.70097144229840902</v>
      </c>
      <c r="E389">
        <v>-0.198927421571786</v>
      </c>
      <c r="F389">
        <v>-1.2306790989401499</v>
      </c>
      <c r="G389">
        <v>-1.7638477932698</v>
      </c>
      <c r="H389">
        <v>-1.36831532622852E-3</v>
      </c>
      <c r="I389">
        <v>-0.245432802027029</v>
      </c>
    </row>
    <row r="390" spans="1:10" x14ac:dyDescent="0.25">
      <c r="A390" t="s">
        <v>501</v>
      </c>
      <c r="B390">
        <v>-0.75716609446731198</v>
      </c>
      <c r="C390">
        <v>-6.0026893440400297E-2</v>
      </c>
      <c r="D390">
        <v>-0.31184658134158999</v>
      </c>
      <c r="E390">
        <v>-0.132858209328892</v>
      </c>
      <c r="F390">
        <v>0.152659748361097</v>
      </c>
      <c r="G390">
        <v>0.153161380281157</v>
      </c>
      <c r="H390">
        <v>-2.5576560592271001E-2</v>
      </c>
      <c r="I390">
        <v>-0.115072127135827</v>
      </c>
    </row>
    <row r="391" spans="1:10" x14ac:dyDescent="0.25">
      <c r="A391" t="s">
        <v>502</v>
      </c>
      <c r="B391">
        <v>-0.931264952237151</v>
      </c>
      <c r="C391">
        <v>0.78994933751780405</v>
      </c>
      <c r="D391">
        <v>-0.70251491247277897</v>
      </c>
      <c r="E391">
        <v>-2.09637475679525</v>
      </c>
      <c r="F391">
        <v>0.109094853599102</v>
      </c>
      <c r="G391">
        <v>0.38521564317822998</v>
      </c>
      <c r="H391">
        <v>-0.21210837052248399</v>
      </c>
      <c r="I391">
        <v>7.1934017174851601E-3</v>
      </c>
    </row>
    <row r="392" spans="1:10" x14ac:dyDescent="0.25">
      <c r="A392" t="s">
        <v>503</v>
      </c>
      <c r="B392">
        <v>-1.2271929967323101</v>
      </c>
      <c r="C392">
        <v>-0.14980781905610499</v>
      </c>
      <c r="D392">
        <v>-0.33115321319861901</v>
      </c>
      <c r="E392">
        <v>-3</v>
      </c>
      <c r="F392">
        <v>0.79814770685270697</v>
      </c>
      <c r="G392">
        <v>1.46927294117316</v>
      </c>
      <c r="H392">
        <v>-6.80122574705192E-2</v>
      </c>
      <c r="I392">
        <v>-0.29150919500081701</v>
      </c>
    </row>
    <row r="393" spans="1:10" x14ac:dyDescent="0.25">
      <c r="A393" t="s">
        <v>504</v>
      </c>
      <c r="B393">
        <v>0.16281635270561901</v>
      </c>
      <c r="C393" t="s">
        <v>105</v>
      </c>
      <c r="D393" t="s">
        <v>105</v>
      </c>
      <c r="E393">
        <v>0.47031276723938797</v>
      </c>
      <c r="F393">
        <v>-1.75396216408228</v>
      </c>
      <c r="G393">
        <v>0.61644673061586397</v>
      </c>
      <c r="H393">
        <v>0.21041684517166301</v>
      </c>
      <c r="I393">
        <v>0.11988346288304599</v>
      </c>
    </row>
  </sheetData>
  <autoFilter ref="A1:J385">
    <sortState ref="A2:J385">
      <sortCondition descending="1" ref="J1:J38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8"/>
  <sheetViews>
    <sheetView workbookViewId="0">
      <selection activeCell="G13" sqref="G13"/>
    </sheetView>
  </sheetViews>
  <sheetFormatPr defaultRowHeight="15" x14ac:dyDescent="0.25"/>
  <cols>
    <col min="2" max="2" width="10.28515625" bestFit="1" customWidth="1"/>
    <col min="4" max="4" width="15.42578125" bestFit="1" customWidth="1"/>
    <col min="5" max="5" width="18.42578125" bestFit="1" customWidth="1"/>
    <col min="7" max="7" width="12" bestFit="1" customWidth="1"/>
    <col min="8" max="8" width="12.28515625" bestFit="1" customWidth="1"/>
    <col min="10" max="10" width="9.7109375" bestFit="1" customWidth="1"/>
    <col min="11" max="11" width="15.85546875" customWidth="1"/>
    <col min="17" max="17" width="27.42578125" bestFit="1" customWidth="1"/>
    <col min="18" max="18" width="19.5703125" bestFit="1" customWidth="1"/>
    <col min="19" max="19" width="10.7109375" customWidth="1"/>
    <col min="20" max="20" width="9.7109375" bestFit="1" customWidth="1"/>
    <col min="21" max="21" width="11.28515625" bestFit="1" customWidth="1"/>
    <col min="23" max="23" width="9.7109375" bestFit="1" customWidth="1"/>
    <col min="24" max="24" width="14.5703125" bestFit="1" customWidth="1"/>
    <col min="30" max="30" width="27.42578125" bestFit="1" customWidth="1"/>
    <col min="31" max="31" width="9.140625" customWidth="1"/>
  </cols>
  <sheetData>
    <row r="1" spans="1:31" x14ac:dyDescent="0.25">
      <c r="A1" t="s">
        <v>13</v>
      </c>
      <c r="B1" t="s">
        <v>14</v>
      </c>
      <c r="D1" t="s">
        <v>15</v>
      </c>
      <c r="E1" t="s">
        <v>16</v>
      </c>
      <c r="G1" s="1" t="s">
        <v>17</v>
      </c>
      <c r="H1" s="1" t="s">
        <v>18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19</v>
      </c>
      <c r="R1" s="1" t="s">
        <v>20</v>
      </c>
    </row>
    <row r="2" spans="1:31" x14ac:dyDescent="0.25">
      <c r="A2">
        <v>324</v>
      </c>
      <c r="B2">
        <v>50</v>
      </c>
      <c r="D2" t="str">
        <f>INDEX(StockNames!$A$2:$A$485,'PickedStock_30032018 (V2)'!A2,0)</f>
        <v>BBG683_HK</v>
      </c>
      <c r="E2" t="str">
        <f>INDEX(StockNames!$A$2:$A$485,'PickedStock_30032018 (V2)'!B2,0)</f>
        <v>BBG1208_HK</v>
      </c>
      <c r="G2" t="str">
        <f>D2</f>
        <v>BBG683_HK</v>
      </c>
      <c r="H2" s="4" t="str">
        <f>VLOOKUP(G2,StockNames!$A:$F,5,FALSE)</f>
        <v>嘉里建设</v>
      </c>
      <c r="I2" s="5">
        <f>VLOOKUP($G2,FundamentalData_30032018!$A:$R,MATCH(I$1,FundamentalData_30032018!$A$1:$R$1,0),FALSE)</f>
        <v>10.4375343322754</v>
      </c>
      <c r="J2" s="5">
        <f>VLOOKUP($G2,FundamentalData_30032018!$A:$R,MATCH(J$1,FundamentalData_30032018!$A$1:$R$1,0),FALSE)</f>
        <v>0.724003136046384</v>
      </c>
      <c r="K2" s="5">
        <f>VLOOKUP($G2,FundamentalData_30032018!$A:$R,MATCH(K$1,FundamentalData_30032018!$A$1:$R$1,0),FALSE)</f>
        <v>2.2626401187379002</v>
      </c>
      <c r="L2" s="5">
        <f>VLOOKUP($G2,FundamentalData_30032018!$A:$R,MATCH(L$1,FundamentalData_30032018!$A$1:$R$1,0),FALSE)</f>
        <v>0.69520267306448003</v>
      </c>
      <c r="M2" s="5">
        <f>VLOOKUP($G2,FundamentalData_30032018!$A:$R,MATCH(M$1,FundamentalData_30032018!$A$1:$R$1,0),FALSE)</f>
        <v>0.85610297696992699</v>
      </c>
      <c r="N2" s="5">
        <f>VLOOKUP($G2,FundamentalData_30032018!$A:$R,MATCH(N$1,FundamentalData_30032018!$A$1:$R$1,0),FALSE)</f>
        <v>1.3664761222374099E-2</v>
      </c>
      <c r="O2" s="5">
        <f>VLOOKUP($G2,FundamentalData_30032018!$A:$R,MATCH(O$1,FundamentalData_30032018!$A$1:$R$1,0),FALSE)</f>
        <v>0.593388500815199</v>
      </c>
      <c r="P2" s="5">
        <f>VLOOKUP($G2,FundamentalData_30032018!$A:$R,MATCH(P$1,FundamentalData_30032018!$A$1:$R$1,0),FALSE)</f>
        <v>6.05049487168802</v>
      </c>
      <c r="Q2" t="str">
        <f>VLOOKUP($G2,StockNames!$A:$B,2,FALSE)</f>
        <v>Real Estate Management &amp; Devel</v>
      </c>
      <c r="R2" t="str">
        <f>VLOOKUP($G2,StockNames!$A:$C,3,FALSE)</f>
        <v>Real Estate</v>
      </c>
      <c r="S2" s="1"/>
      <c r="U2" s="1" t="s">
        <v>21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19</v>
      </c>
      <c r="AE2" s="1" t="s">
        <v>20</v>
      </c>
    </row>
    <row r="3" spans="1:31" x14ac:dyDescent="0.25">
      <c r="A3">
        <v>375</v>
      </c>
      <c r="B3">
        <v>174</v>
      </c>
      <c r="D3" t="str">
        <f>INDEX(StockNames!$A$2:$A$485,'PickedStock_30032018 (V2)'!A3,0)</f>
        <v>BBG906_HK</v>
      </c>
      <c r="E3" t="str">
        <f>INDEX(StockNames!$A$2:$A$485,'PickedStock_30032018 (V2)'!B3,0)</f>
        <v>BBG2357_HK</v>
      </c>
      <c r="G3" t="str">
        <f t="shared" ref="G3:G36" si="0">D3</f>
        <v>BBG906_HK</v>
      </c>
      <c r="H3" s="4" t="str">
        <f>VLOOKUP(G3,StockNames!$A:$F,5,FALSE)</f>
        <v>中粮包装</v>
      </c>
      <c r="I3" s="5">
        <f>VLOOKUP($G3,FundamentalData_30032018!$A:$R,MATCH(I$1,FundamentalData_30032018!$A$1:$R$1,0),FALSE)</f>
        <v>6.4112830162048304</v>
      </c>
      <c r="J3" s="5">
        <f>VLOOKUP($G3,FundamentalData_30032018!$A:$R,MATCH(J$1,FundamentalData_30032018!$A$1:$R$1,0),FALSE)</f>
        <v>1.25172850332809E-2</v>
      </c>
      <c r="K3" s="5">
        <f>VLOOKUP($G3,FundamentalData_30032018!$A:$R,MATCH(K$1,FundamentalData_30032018!$A$1:$R$1,0),FALSE)</f>
        <v>3.4861411116790602</v>
      </c>
      <c r="L3" s="5">
        <f>VLOOKUP($G3,FundamentalData_30032018!$A:$R,MATCH(L$1,FundamentalData_30032018!$A$1:$R$1,0),FALSE)</f>
        <v>0.99655952776395396</v>
      </c>
      <c r="M3" s="5">
        <f>VLOOKUP($G3,FundamentalData_30032018!$A:$R,MATCH(M$1,FundamentalData_30032018!$A$1:$R$1,0),FALSE)</f>
        <v>1.02978473967767</v>
      </c>
      <c r="N3" s="5">
        <f>VLOOKUP($G3,FundamentalData_30032018!$A:$R,MATCH(N$1,FundamentalData_30032018!$A$1:$R$1,0),FALSE)</f>
        <v>2.2745390962740301E-2</v>
      </c>
      <c r="O3" s="5">
        <f>VLOOKUP($G3,FundamentalData_30032018!$A:$R,MATCH(O$1,FundamentalData_30032018!$A$1:$R$1,0),FALSE)</f>
        <v>5.2784848393815998E-3</v>
      </c>
      <c r="P3" s="5">
        <f>VLOOKUP($G3,FundamentalData_30032018!$A:$R,MATCH(P$1,FundamentalData_30032018!$A$1:$R$1,0),FALSE)</f>
        <v>8.5577531294389303E-2</v>
      </c>
      <c r="Q3" t="str">
        <f>VLOOKUP($G3,StockNames!$A:$B,2,FALSE)</f>
        <v>Containers &amp; Packaging</v>
      </c>
      <c r="R3" t="str">
        <f>VLOOKUP($G3,StockNames!$A:$C,3,FALSE)</f>
        <v>Materials</v>
      </c>
      <c r="U3" t="str">
        <f>E2</f>
        <v>BBG1208_HK</v>
      </c>
      <c r="V3" s="5" t="e">
        <f>VLOOKUP($U3,[1]FundamentalData_30032018!$A:$R,MATCH(V$2,[1]FundamentalData_30032018!$A$1:$R$1,0),FALSE)</f>
        <v>#N/A</v>
      </c>
      <c r="W3" s="5" t="e">
        <f>VLOOKUP($U3,[1]FundamentalData_30032018!$A:$R,MATCH(W$2,[1]FundamentalData_30032018!$A$1:$R$1,0),FALSE)</f>
        <v>#N/A</v>
      </c>
      <c r="X3" s="5" t="e">
        <f>VLOOKUP($U3,[1]FundamentalData_30032018!$A:$R,MATCH(X$2,[1]FundamentalData_30032018!$A$1:$R$1,0),FALSE)</f>
        <v>#N/A</v>
      </c>
      <c r="Y3" s="5" t="e">
        <f>VLOOKUP($U3,[1]FundamentalData_30032018!$A:$R,MATCH(Y$2,[1]FundamentalData_30032018!$A$1:$R$1,0),FALSE)</f>
        <v>#N/A</v>
      </c>
      <c r="Z3" s="5" t="e">
        <f>VLOOKUP($U3,[1]FundamentalData_30032018!$A:$R,MATCH(Z$2,[1]FundamentalData_30032018!$A$1:$R$1,0),FALSE)</f>
        <v>#N/A</v>
      </c>
      <c r="AA3" s="5" t="e">
        <f>VLOOKUP($U3,[1]FundamentalData_30032018!$A:$R,MATCH(AA$2,[1]FundamentalData_30032018!$A$1:$R$1,0),FALSE)</f>
        <v>#N/A</v>
      </c>
      <c r="AB3" s="5" t="e">
        <f>VLOOKUP($U3,[1]FundamentalData_30032018!$A:$R,MATCH(AB$2,[1]FundamentalData_30032018!$A$1:$R$1,0),FALSE)</f>
        <v>#N/A</v>
      </c>
      <c r="AC3" s="5" t="e">
        <f>VLOOKUP($U3,[1]FundamentalData_30032018!$A:$R,MATCH(AC$2,[1]FundamentalData_30032018!$A$1:$R$1,0),FALSE)</f>
        <v>#N/A</v>
      </c>
      <c r="AD3" t="e">
        <f>VLOOKUP($U3,[1]StockNames!$A:$B,2,FALSE)</f>
        <v>#N/A</v>
      </c>
      <c r="AE3" t="e">
        <f>VLOOKUP($U3,[1]StockNames!$A:$C,3,FALSE)</f>
        <v>#N/A</v>
      </c>
    </row>
    <row r="4" spans="1:31" x14ac:dyDescent="0.25">
      <c r="A4">
        <v>90</v>
      </c>
      <c r="B4">
        <v>178</v>
      </c>
      <c r="D4" t="str">
        <f>INDEX(StockNames!$A$2:$A$485,'PickedStock_30032018 (V2)'!A4,0)</f>
        <v>BBG1585_HK</v>
      </c>
      <c r="E4" t="str">
        <f>INDEX(StockNames!$A$2:$A$485,'PickedStock_30032018 (V2)'!B4,0)</f>
        <v>BBG2388_HK</v>
      </c>
      <c r="G4" t="str">
        <f t="shared" si="0"/>
        <v>BBG1585_HK</v>
      </c>
      <c r="H4" s="4" t="str">
        <f>VLOOKUP(G4,StockNames!$A:$F,5,FALSE)</f>
        <v>雅迪控股</v>
      </c>
      <c r="I4" s="5">
        <f>VLOOKUP($G4,FundamentalData_30032018!$A:$R,MATCH(I$1,FundamentalData_30032018!$A$1:$R$1,0),FALSE)</f>
        <v>17.252870559692401</v>
      </c>
      <c r="J4" s="5">
        <f>VLOOKUP($G4,FundamentalData_30032018!$A:$R,MATCH(J$1,FundamentalData_30032018!$A$1:$R$1,0),FALSE)</f>
        <v>1.4093655366197401E-3</v>
      </c>
      <c r="K4" s="5">
        <f>VLOOKUP($G4,FundamentalData_30032018!$A:$R,MATCH(K$1,FundamentalData_30032018!$A$1:$R$1,0),FALSE)</f>
        <v>-1.82323884343247</v>
      </c>
      <c r="L4" s="5">
        <f>VLOOKUP($G4,FundamentalData_30032018!$A:$R,MATCH(L$1,FundamentalData_30032018!$A$1:$R$1,0),FALSE)</f>
        <v>1.8326121719986901</v>
      </c>
      <c r="M4" s="5">
        <f>VLOOKUP($G4,FundamentalData_30032018!$A:$R,MATCH(M$1,FundamentalData_30032018!$A$1:$R$1,0),FALSE)</f>
        <v>0.45233741863486998</v>
      </c>
      <c r="N4" s="5">
        <f>VLOOKUP($G4,FundamentalData_30032018!$A:$R,MATCH(N$1,FundamentalData_30032018!$A$1:$R$1,0),FALSE)</f>
        <v>1.12621392186961E-2</v>
      </c>
      <c r="O4" s="5">
        <f>VLOOKUP($G4,FundamentalData_30032018!$A:$R,MATCH(O$1,FundamentalData_30032018!$A$1:$R$1,0),FALSE)</f>
        <v>1.07411856003187E-3</v>
      </c>
      <c r="P4" s="5">
        <f>VLOOKUP($G4,FundamentalData_30032018!$A:$R,MATCH(P$1,FundamentalData_30032018!$A$1:$R$1,0),FALSE)</f>
        <v>6.4243369281012999E-3</v>
      </c>
      <c r="Q4" t="str">
        <f>VLOOKUP($G4,StockNames!$A:$B,2,FALSE)</f>
        <v>Automobiles</v>
      </c>
      <c r="R4" t="str">
        <f>VLOOKUP($G4,StockNames!$A:$C,3,FALSE)</f>
        <v>Consumer Discretionary</v>
      </c>
      <c r="U4" t="str">
        <f t="shared" ref="U4:U12" si="1">E3</f>
        <v>BBG2357_HK</v>
      </c>
      <c r="V4" s="5" t="e">
        <f>VLOOKUP($U4,[1]FundamentalData_30032018!$A:$R,MATCH(V$2,[1]FundamentalData_30032018!$A$1:$R$1,0),FALSE)</f>
        <v>#N/A</v>
      </c>
      <c r="W4" s="5" t="e">
        <f>VLOOKUP($U4,[1]FundamentalData_30032018!$A:$R,MATCH(W$2,[1]FundamentalData_30032018!$A$1:$R$1,0),FALSE)</f>
        <v>#N/A</v>
      </c>
      <c r="X4" s="5" t="e">
        <f>VLOOKUP($U4,[1]FundamentalData_30032018!$A:$R,MATCH(X$2,[1]FundamentalData_30032018!$A$1:$R$1,0),FALSE)</f>
        <v>#N/A</v>
      </c>
      <c r="Y4" s="5" t="e">
        <f>VLOOKUP($U4,[1]FundamentalData_30032018!$A:$R,MATCH(Y$2,[1]FundamentalData_30032018!$A$1:$R$1,0),FALSE)</f>
        <v>#N/A</v>
      </c>
      <c r="Z4" s="5" t="e">
        <f>VLOOKUP($U4,[1]FundamentalData_30032018!$A:$R,MATCH(Z$2,[1]FundamentalData_30032018!$A$1:$R$1,0),FALSE)</f>
        <v>#N/A</v>
      </c>
      <c r="AA4" s="5" t="e">
        <f>VLOOKUP($U4,[1]FundamentalData_30032018!$A:$R,MATCH(AA$2,[1]FundamentalData_30032018!$A$1:$R$1,0),FALSE)</f>
        <v>#N/A</v>
      </c>
      <c r="AB4" s="5" t="e">
        <f>VLOOKUP($U4,[1]FundamentalData_30032018!$A:$R,MATCH(AB$2,[1]FundamentalData_30032018!$A$1:$R$1,0),FALSE)</f>
        <v>#N/A</v>
      </c>
      <c r="AC4" s="5" t="e">
        <f>VLOOKUP($U4,[1]FundamentalData_30032018!$A:$R,MATCH(AC$2,[1]FundamentalData_30032018!$A$1:$R$1,0),FALSE)</f>
        <v>#N/A</v>
      </c>
      <c r="AD4" t="e">
        <f>VLOOKUP($U4,[1]StockNames!$A:$B,2,FALSE)</f>
        <v>#N/A</v>
      </c>
      <c r="AE4" t="e">
        <f>VLOOKUP($U4,[1]StockNames!$A:$C,3,FALSE)</f>
        <v>#N/A</v>
      </c>
    </row>
    <row r="5" spans="1:31" x14ac:dyDescent="0.25">
      <c r="A5">
        <v>337</v>
      </c>
      <c r="B5">
        <v>225</v>
      </c>
      <c r="D5" t="str">
        <f>INDEX(StockNames!$A$2:$A$485,'PickedStock_30032018 (V2)'!A5,0)</f>
        <v>BBG699_HK</v>
      </c>
      <c r="E5" t="str">
        <f>INDEX(StockNames!$A$2:$A$485,'PickedStock_30032018 (V2)'!B5,0)</f>
        <v>BBG3328_HK</v>
      </c>
      <c r="G5" t="str">
        <f t="shared" si="0"/>
        <v>BBG699_HK</v>
      </c>
      <c r="H5" s="4" t="str">
        <f>VLOOKUP(G5,StockNames!$A:$F,5,FALSE)</f>
        <v>神州租车</v>
      </c>
      <c r="I5" s="5">
        <f>VLOOKUP($G5,FundamentalData_30032018!$A:$R,MATCH(I$1,FundamentalData_30032018!$A$1:$R$1,0),FALSE)</f>
        <v>10.950568199157701</v>
      </c>
      <c r="J5" s="5">
        <f>VLOOKUP($G5,FundamentalData_30032018!$A:$R,MATCH(J$1,FundamentalData_30032018!$A$1:$R$1,0),FALSE)</f>
        <v>3.3849616886238399E-3</v>
      </c>
      <c r="K5" s="5">
        <f>VLOOKUP($G5,FundamentalData_30032018!$A:$R,MATCH(K$1,FundamentalData_30032018!$A$1:$R$1,0),FALSE)</f>
        <v>2.2122412359047998</v>
      </c>
      <c r="L5" s="5">
        <f>VLOOKUP($G5,FundamentalData_30032018!$A:$R,MATCH(L$1,FundamentalData_30032018!$A$1:$R$1,0),FALSE)</f>
        <v>1.6213015481380399</v>
      </c>
      <c r="M5" s="5">
        <f>VLOOKUP($G5,FundamentalData_30032018!$A:$R,MATCH(M$1,FundamentalData_30032018!$A$1:$R$1,0),FALSE)</f>
        <v>1.0639229164594399</v>
      </c>
      <c r="N5" s="5">
        <f>VLOOKUP($G5,FundamentalData_30032018!$A:$R,MATCH(N$1,FundamentalData_30032018!$A$1:$R$1,0),FALSE)</f>
        <v>1.81399030713842E-2</v>
      </c>
      <c r="O5" s="5">
        <f>VLOOKUP($G5,FundamentalData_30032018!$A:$R,MATCH(O$1,FundamentalData_30032018!$A$1:$R$1,0),FALSE)</f>
        <v>9.9092377805758006E-4</v>
      </c>
      <c r="P5" s="5">
        <f>VLOOKUP($G5,FundamentalData_30032018!$A:$R,MATCH(P$1,FundamentalData_30032018!$A$1:$R$1,0),FALSE)</f>
        <v>9.2554266918554E-3</v>
      </c>
      <c r="Q5" t="str">
        <f>VLOOKUP($G5,StockNames!$A:$B,2,FALSE)</f>
        <v>Road &amp; Rail</v>
      </c>
      <c r="R5" t="str">
        <f>VLOOKUP($G5,StockNames!$A:$C,3,FALSE)</f>
        <v>Industrials</v>
      </c>
      <c r="U5" t="str">
        <f t="shared" si="1"/>
        <v>BBG2388_HK</v>
      </c>
      <c r="V5" s="5" t="e">
        <f>VLOOKUP($U5,[1]FundamentalData_30032018!$A:$R,MATCH(V$2,[1]FundamentalData_30032018!$A$1:$R$1,0),FALSE)</f>
        <v>#N/A</v>
      </c>
      <c r="W5" s="5" t="e">
        <f>VLOOKUP($U5,[1]FundamentalData_30032018!$A:$R,MATCH(W$2,[1]FundamentalData_30032018!$A$1:$R$1,0),FALSE)</f>
        <v>#N/A</v>
      </c>
      <c r="X5" s="5" t="e">
        <f>VLOOKUP($U5,[1]FundamentalData_30032018!$A:$R,MATCH(X$2,[1]FundamentalData_30032018!$A$1:$R$1,0),FALSE)</f>
        <v>#N/A</v>
      </c>
      <c r="Y5" s="5" t="e">
        <f>VLOOKUP($U5,[1]FundamentalData_30032018!$A:$R,MATCH(Y$2,[1]FundamentalData_30032018!$A$1:$R$1,0),FALSE)</f>
        <v>#N/A</v>
      </c>
      <c r="Z5" s="5" t="e">
        <f>VLOOKUP($U5,[1]FundamentalData_30032018!$A:$R,MATCH(Z$2,[1]FundamentalData_30032018!$A$1:$R$1,0),FALSE)</f>
        <v>#N/A</v>
      </c>
      <c r="AA5" s="5" t="e">
        <f>VLOOKUP($U5,[1]FundamentalData_30032018!$A:$R,MATCH(AA$2,[1]FundamentalData_30032018!$A$1:$R$1,0),FALSE)</f>
        <v>#N/A</v>
      </c>
      <c r="AB5" s="5" t="e">
        <f>VLOOKUP($U5,[1]FundamentalData_30032018!$A:$R,MATCH(AB$2,[1]FundamentalData_30032018!$A$1:$R$1,0),FALSE)</f>
        <v>#N/A</v>
      </c>
      <c r="AC5" s="5" t="e">
        <f>VLOOKUP($U5,[1]FundamentalData_30032018!$A:$R,MATCH(AC$2,[1]FundamentalData_30032018!$A$1:$R$1,0),FALSE)</f>
        <v>#N/A</v>
      </c>
      <c r="AD5" t="e">
        <f>VLOOKUP($U5,[1]StockNames!$A:$B,2,FALSE)</f>
        <v>#N/A</v>
      </c>
      <c r="AE5" t="e">
        <f>VLOOKUP($U5,[1]StockNames!$A:$C,3,FALSE)</f>
        <v>#N/A</v>
      </c>
    </row>
    <row r="6" spans="1:31" x14ac:dyDescent="0.25">
      <c r="A6">
        <v>133</v>
      </c>
      <c r="B6">
        <v>95</v>
      </c>
      <c r="D6" t="str">
        <f>INDEX(StockNames!$A$2:$A$485,'PickedStock_30032018 (V2)'!A6,0)</f>
        <v>BBG1970_HK</v>
      </c>
      <c r="E6" t="str">
        <f>INDEX(StockNames!$A$2:$A$485,'PickedStock_30032018 (V2)'!B6,0)</f>
        <v>BBG1628_HK</v>
      </c>
      <c r="G6" t="str">
        <f t="shared" si="0"/>
        <v>BBG1970_HK</v>
      </c>
      <c r="H6" s="4" t="str">
        <f>VLOOKUP(G6,StockNames!$A:$F,5,FALSE)</f>
        <v>IMAX CHINA</v>
      </c>
      <c r="I6" s="5">
        <f>VLOOKUP($G6,FundamentalData_30032018!$A:$R,MATCH(I$1,FundamentalData_30032018!$A$1:$R$1,0),FALSE)</f>
        <v>20.149347305297901</v>
      </c>
      <c r="J6" s="5">
        <f>VLOOKUP($G6,FundamentalData_30032018!$A:$R,MATCH(J$1,FundamentalData_30032018!$A$1:$R$1,0),FALSE)</f>
        <v>6.6836151014261604E-3</v>
      </c>
      <c r="K6" s="5">
        <f>VLOOKUP($G6,FundamentalData_30032018!$A:$R,MATCH(K$1,FundamentalData_30032018!$A$1:$R$1,0),FALSE)</f>
        <v>-1.6496253357839701</v>
      </c>
      <c r="L6" s="5">
        <f>VLOOKUP($G6,FundamentalData_30032018!$A:$R,MATCH(L$1,FundamentalData_30032018!$A$1:$R$1,0),FALSE)</f>
        <v>0.32917786290353701</v>
      </c>
      <c r="M6" s="5">
        <f>VLOOKUP($G6,FundamentalData_30032018!$A:$R,MATCH(M$1,FundamentalData_30032018!$A$1:$R$1,0),FALSE)</f>
        <v>0.27257708522170399</v>
      </c>
      <c r="N6" s="5">
        <f>VLOOKUP($G6,FundamentalData_30032018!$A:$R,MATCH(N$1,FundamentalData_30032018!$A$1:$R$1,0),FALSE)</f>
        <v>1.1320167449206799E-2</v>
      </c>
      <c r="O6" s="5">
        <f>VLOOKUP($G6,FundamentalData_30032018!$A:$R,MATCH(O$1,FundamentalData_30032018!$A$1:$R$1,0),FALSE)</f>
        <v>4.27302887092792E-3</v>
      </c>
      <c r="P6" s="5">
        <f>VLOOKUP($G6,FundamentalData_30032018!$A:$R,MATCH(P$1,FundamentalData_30032018!$A$1:$R$1,0),FALSE)</f>
        <v>2.3126362140610299E-2</v>
      </c>
      <c r="Q6" t="str">
        <f>VLOOKUP($G6,StockNames!$A:$B,2,FALSE)</f>
        <v>Media</v>
      </c>
      <c r="R6" t="str">
        <f>VLOOKUP($G6,StockNames!$A:$C,3,FALSE)</f>
        <v>Consumer Discretionary</v>
      </c>
      <c r="U6" t="str">
        <f t="shared" si="1"/>
        <v>BBG3328_HK</v>
      </c>
      <c r="V6" s="5" t="e">
        <f>VLOOKUP($U6,[1]FundamentalData_30032018!$A:$R,MATCH(V$2,[1]FundamentalData_30032018!$A$1:$R$1,0),FALSE)</f>
        <v>#N/A</v>
      </c>
      <c r="W6" s="5" t="e">
        <f>VLOOKUP($U6,[1]FundamentalData_30032018!$A:$R,MATCH(W$2,[1]FundamentalData_30032018!$A$1:$R$1,0),FALSE)</f>
        <v>#N/A</v>
      </c>
      <c r="X6" s="5" t="e">
        <f>VLOOKUP($U6,[1]FundamentalData_30032018!$A:$R,MATCH(X$2,[1]FundamentalData_30032018!$A$1:$R$1,0),FALSE)</f>
        <v>#N/A</v>
      </c>
      <c r="Y6" s="5" t="e">
        <f>VLOOKUP($U6,[1]FundamentalData_30032018!$A:$R,MATCH(Y$2,[1]FundamentalData_30032018!$A$1:$R$1,0),FALSE)</f>
        <v>#N/A</v>
      </c>
      <c r="Z6" s="5" t="e">
        <f>VLOOKUP($U6,[1]FundamentalData_30032018!$A:$R,MATCH(Z$2,[1]FundamentalData_30032018!$A$1:$R$1,0),FALSE)</f>
        <v>#N/A</v>
      </c>
      <c r="AA6" s="5" t="e">
        <f>VLOOKUP($U6,[1]FundamentalData_30032018!$A:$R,MATCH(AA$2,[1]FundamentalData_30032018!$A$1:$R$1,0),FALSE)</f>
        <v>#N/A</v>
      </c>
      <c r="AB6" s="5" t="e">
        <f>VLOOKUP($U6,[1]FundamentalData_30032018!$A:$R,MATCH(AB$2,[1]FundamentalData_30032018!$A$1:$R$1,0),FALSE)</f>
        <v>#N/A</v>
      </c>
      <c r="AC6" s="5" t="e">
        <f>VLOOKUP($U6,[1]FundamentalData_30032018!$A:$R,MATCH(AC$2,[1]FundamentalData_30032018!$A$1:$R$1,0),FALSE)</f>
        <v>#N/A</v>
      </c>
      <c r="AD6" t="e">
        <f>VLOOKUP($U6,[1]StockNames!$A:$B,2,FALSE)</f>
        <v>#N/A</v>
      </c>
      <c r="AE6" t="e">
        <f>VLOOKUP($U6,[1]StockNames!$A:$C,3,FALSE)</f>
        <v>#N/A</v>
      </c>
    </row>
    <row r="7" spans="1:31" x14ac:dyDescent="0.25">
      <c r="A7">
        <v>146</v>
      </c>
      <c r="B7">
        <v>259</v>
      </c>
      <c r="D7" t="str">
        <f>INDEX(StockNames!$A$2:$A$485,'PickedStock_30032018 (V2)'!A7,0)</f>
        <v>BBG2018_HK</v>
      </c>
      <c r="E7" t="str">
        <f>INDEX(StockNames!$A$2:$A$485,'PickedStock_30032018 (V2)'!B7,0)</f>
        <v>BBG390_HK</v>
      </c>
      <c r="G7" t="str">
        <f t="shared" si="0"/>
        <v>BBG2018_HK</v>
      </c>
      <c r="H7" s="4" t="str">
        <f>VLOOKUP(G7,StockNames!$A:$F,5,FALSE)</f>
        <v>瑞声科技</v>
      </c>
      <c r="I7" s="5">
        <f>VLOOKUP($G7,FundamentalData_30032018!$A:$R,MATCH(I$1,FundamentalData_30032018!$A$1:$R$1,0),FALSE)</f>
        <v>33.551414489746101</v>
      </c>
      <c r="J7" s="5">
        <f>VLOOKUP($G7,FundamentalData_30032018!$A:$R,MATCH(J$1,FundamentalData_30032018!$A$1:$R$1,0),FALSE)</f>
        <v>0.13619690824490999</v>
      </c>
      <c r="K7" s="5">
        <f>VLOOKUP($G7,FundamentalData_30032018!$A:$R,MATCH(K$1,FundamentalData_30032018!$A$1:$R$1,0),FALSE)</f>
        <v>0.299867816933514</v>
      </c>
      <c r="L7" s="5">
        <f>VLOOKUP($G7,FundamentalData_30032018!$A:$R,MATCH(L$1,FundamentalData_30032018!$A$1:$R$1,0),FALSE)</f>
        <v>0.75044449721376105</v>
      </c>
      <c r="M7" s="5">
        <f>VLOOKUP($G7,FundamentalData_30032018!$A:$R,MATCH(M$1,FundamentalData_30032018!$A$1:$R$1,0),FALSE)</f>
        <v>0.50949201481168005</v>
      </c>
      <c r="N7" s="5">
        <f>VLOOKUP($G7,FundamentalData_30032018!$A:$R,MATCH(N$1,FundamentalData_30032018!$A$1:$R$1,0),FALSE)</f>
        <v>2.1280605171438899E-2</v>
      </c>
      <c r="O7" s="5">
        <f>VLOOKUP($G7,FundamentalData_30032018!$A:$R,MATCH(O$1,FundamentalData_30032018!$A$1:$R$1,0),FALSE)</f>
        <v>9.6162388810014404E-2</v>
      </c>
      <c r="P7" s="5">
        <f>VLOOKUP($G7,FundamentalData_30032018!$A:$R,MATCH(P$1,FundamentalData_30032018!$A$1:$R$1,0),FALSE)</f>
        <v>0.31775377492989199</v>
      </c>
      <c r="Q7" t="str">
        <f>VLOOKUP($G7,StockNames!$A:$B,2,FALSE)</f>
        <v>Electronic Equipment, Instrume</v>
      </c>
      <c r="R7" t="str">
        <f>VLOOKUP($G7,StockNames!$A:$C,3,FALSE)</f>
        <v>Information Technology</v>
      </c>
      <c r="U7" t="str">
        <f t="shared" si="1"/>
        <v>BBG1628_HK</v>
      </c>
      <c r="V7" s="5" t="e">
        <f>VLOOKUP($U7,[1]FundamentalData_30032018!$A:$R,MATCH(V$2,[1]FundamentalData_30032018!$A$1:$R$1,0),FALSE)</f>
        <v>#N/A</v>
      </c>
      <c r="W7" s="5" t="e">
        <f>VLOOKUP($U7,[1]FundamentalData_30032018!$A:$R,MATCH(W$2,[1]FundamentalData_30032018!$A$1:$R$1,0),FALSE)</f>
        <v>#N/A</v>
      </c>
      <c r="X7" s="5" t="e">
        <f>VLOOKUP($U7,[1]FundamentalData_30032018!$A:$R,MATCH(X$2,[1]FundamentalData_30032018!$A$1:$R$1,0),FALSE)</f>
        <v>#N/A</v>
      </c>
      <c r="Y7" s="5" t="e">
        <f>VLOOKUP($U7,[1]FundamentalData_30032018!$A:$R,MATCH(Y$2,[1]FundamentalData_30032018!$A$1:$R$1,0),FALSE)</f>
        <v>#N/A</v>
      </c>
      <c r="Z7" s="5" t="e">
        <f>VLOOKUP($U7,[1]FundamentalData_30032018!$A:$R,MATCH(Z$2,[1]FundamentalData_30032018!$A$1:$R$1,0),FALSE)</f>
        <v>#N/A</v>
      </c>
      <c r="AA7" s="5" t="e">
        <f>VLOOKUP($U7,[1]FundamentalData_30032018!$A:$R,MATCH(AA$2,[1]FundamentalData_30032018!$A$1:$R$1,0),FALSE)</f>
        <v>#N/A</v>
      </c>
      <c r="AB7" s="5" t="e">
        <f>VLOOKUP($U7,[1]FundamentalData_30032018!$A:$R,MATCH(AB$2,[1]FundamentalData_30032018!$A$1:$R$1,0),FALSE)</f>
        <v>#N/A</v>
      </c>
      <c r="AC7" s="5" t="e">
        <f>VLOOKUP($U7,[1]FundamentalData_30032018!$A:$R,MATCH(AC$2,[1]FundamentalData_30032018!$A$1:$R$1,0),FALSE)</f>
        <v>#N/A</v>
      </c>
      <c r="AD7" t="e">
        <f>VLOOKUP($U7,[1]StockNames!$A:$B,2,FALSE)</f>
        <v>#N/A</v>
      </c>
      <c r="AE7" t="e">
        <f>VLOOKUP($U7,[1]StockNames!$A:$C,3,FALSE)</f>
        <v>#N/A</v>
      </c>
    </row>
    <row r="8" spans="1:31" x14ac:dyDescent="0.25">
      <c r="A8">
        <v>249</v>
      </c>
      <c r="B8">
        <v>212</v>
      </c>
      <c r="D8" t="str">
        <f>INDEX(StockNames!$A$2:$A$485,'PickedStock_30032018 (V2)'!A8,0)</f>
        <v>BBG3800_HK</v>
      </c>
      <c r="E8" t="str">
        <f>INDEX(StockNames!$A$2:$A$485,'PickedStock_30032018 (V2)'!B8,0)</f>
        <v>BBG3_HK</v>
      </c>
      <c r="G8" t="str">
        <f t="shared" si="0"/>
        <v>BBG3800_HK</v>
      </c>
      <c r="H8" s="4" t="str">
        <f>VLOOKUP(G8,StockNames!$A:$F,5,FALSE)</f>
        <v>保利协鑫能源</v>
      </c>
      <c r="I8" s="5" t="str">
        <f>VLOOKUP($G8,FundamentalData_30032018!$A:$R,MATCH(I$1,FundamentalData_30032018!$A$1:$R$1,0),FALSE)</f>
        <v>NaN</v>
      </c>
      <c r="J8" s="5" t="str">
        <f>VLOOKUP($G8,FundamentalData_30032018!$A:$R,MATCH(J$1,FundamentalData_30032018!$A$1:$R$1,0),FALSE)</f>
        <v>NaN</v>
      </c>
      <c r="K8" s="5" t="str">
        <f>VLOOKUP($G8,FundamentalData_30032018!$A:$R,MATCH(K$1,FundamentalData_30032018!$A$1:$R$1,0),FALSE)</f>
        <v>NaN</v>
      </c>
      <c r="L8" s="5" t="str">
        <f>VLOOKUP($G8,FundamentalData_30032018!$A:$R,MATCH(L$1,FundamentalData_30032018!$A$1:$R$1,0),FALSE)</f>
        <v>NaN</v>
      </c>
      <c r="M8" s="5" t="str">
        <f>VLOOKUP($G8,FundamentalData_30032018!$A:$R,MATCH(M$1,FundamentalData_30032018!$A$1:$R$1,0),FALSE)</f>
        <v>NaN</v>
      </c>
      <c r="N8" s="5" t="str">
        <f>VLOOKUP($G8,FundamentalData_30032018!$A:$R,MATCH(N$1,FundamentalData_30032018!$A$1:$R$1,0),FALSE)</f>
        <v>NaN</v>
      </c>
      <c r="O8" s="5" t="str">
        <f>VLOOKUP($G8,FundamentalData_30032018!$A:$R,MATCH(O$1,FundamentalData_30032018!$A$1:$R$1,0),FALSE)</f>
        <v>NaN</v>
      </c>
      <c r="P8" s="5" t="str">
        <f>VLOOKUP($G8,FundamentalData_30032018!$A:$R,MATCH(P$1,FundamentalData_30032018!$A$1:$R$1,0),FALSE)</f>
        <v>NaN</v>
      </c>
      <c r="Q8" t="str">
        <f>VLOOKUP($G8,StockNames!$A:$B,2,FALSE)</f>
        <v>Semiconductors &amp; Semiconductor</v>
      </c>
      <c r="R8" t="str">
        <f>VLOOKUP($G8,StockNames!$A:$C,3,FALSE)</f>
        <v>Information Technology</v>
      </c>
      <c r="U8" t="str">
        <f t="shared" si="1"/>
        <v>BBG390_HK</v>
      </c>
      <c r="V8" s="5" t="e">
        <f>VLOOKUP($U8,[1]FundamentalData_30032018!$A:$R,MATCH(V$2,[1]FundamentalData_30032018!$A$1:$R$1,0),FALSE)</f>
        <v>#N/A</v>
      </c>
      <c r="W8" s="5" t="e">
        <f>VLOOKUP($U8,[1]FundamentalData_30032018!$A:$R,MATCH(W$2,[1]FundamentalData_30032018!$A$1:$R$1,0),FALSE)</f>
        <v>#N/A</v>
      </c>
      <c r="X8" s="5" t="e">
        <f>VLOOKUP($U8,[1]FundamentalData_30032018!$A:$R,MATCH(X$2,[1]FundamentalData_30032018!$A$1:$R$1,0),FALSE)</f>
        <v>#N/A</v>
      </c>
      <c r="Y8" s="5" t="e">
        <f>VLOOKUP($U8,[1]FundamentalData_30032018!$A:$R,MATCH(Y$2,[1]FundamentalData_30032018!$A$1:$R$1,0),FALSE)</f>
        <v>#N/A</v>
      </c>
      <c r="Z8" s="5" t="e">
        <f>VLOOKUP($U8,[1]FundamentalData_30032018!$A:$R,MATCH(Z$2,[1]FundamentalData_30032018!$A$1:$R$1,0),FALSE)</f>
        <v>#N/A</v>
      </c>
      <c r="AA8" s="5" t="e">
        <f>VLOOKUP($U8,[1]FundamentalData_30032018!$A:$R,MATCH(AA$2,[1]FundamentalData_30032018!$A$1:$R$1,0),FALSE)</f>
        <v>#N/A</v>
      </c>
      <c r="AB8" s="5" t="e">
        <f>VLOOKUP($U8,[1]FundamentalData_30032018!$A:$R,MATCH(AB$2,[1]FundamentalData_30032018!$A$1:$R$1,0),FALSE)</f>
        <v>#N/A</v>
      </c>
      <c r="AC8" s="5" t="e">
        <f>VLOOKUP($U8,[1]FundamentalData_30032018!$A:$R,MATCH(AC$2,[1]FundamentalData_30032018!$A$1:$R$1,0),FALSE)</f>
        <v>#N/A</v>
      </c>
      <c r="AD8" t="e">
        <f>VLOOKUP($U8,[1]StockNames!$A:$B,2,FALSE)</f>
        <v>#N/A</v>
      </c>
      <c r="AE8" t="e">
        <f>VLOOKUP($U8,[1]StockNames!$A:$C,3,FALSE)</f>
        <v>#N/A</v>
      </c>
    </row>
    <row r="9" spans="1:31" x14ac:dyDescent="0.25">
      <c r="A9">
        <v>381</v>
      </c>
      <c r="B9">
        <v>297</v>
      </c>
      <c r="D9" t="str">
        <f>INDEX(StockNames!$A$2:$A$485,'PickedStock_30032018 (V2)'!A9,0)</f>
        <v>BBG939_HK</v>
      </c>
      <c r="E9" t="str">
        <f>INDEX(StockNames!$A$2:$A$485,'PickedStock_30032018 (V2)'!B9,0)</f>
        <v>BBG570_HK</v>
      </c>
      <c r="G9" t="str">
        <f t="shared" si="0"/>
        <v>BBG939_HK</v>
      </c>
      <c r="H9" s="4" t="str">
        <f>VLOOKUP(G9,StockNames!$A:$F,5,FALSE)</f>
        <v>建设银行</v>
      </c>
      <c r="I9" s="5">
        <f>VLOOKUP($G9,FundamentalData_30032018!$A:$R,MATCH(I$1,FundamentalData_30032018!$A$1:$R$1,0),FALSE)</f>
        <v>14.5796308517456</v>
      </c>
      <c r="J9" s="5" t="str">
        <f>VLOOKUP($G9,FundamentalData_30032018!$A:$R,MATCH(J$1,FundamentalData_30032018!$A$1:$R$1,0),FALSE)</f>
        <v>NaN</v>
      </c>
      <c r="K9" s="5" t="str">
        <f>VLOOKUP($G9,FundamentalData_30032018!$A:$R,MATCH(K$1,FundamentalData_30032018!$A$1:$R$1,0),FALSE)</f>
        <v>NaN</v>
      </c>
      <c r="L9" s="5">
        <f>VLOOKUP($G9,FundamentalData_30032018!$A:$R,MATCH(L$1,FundamentalData_30032018!$A$1:$R$1,0),FALSE)</f>
        <v>11.9443779128295</v>
      </c>
      <c r="M9" s="5">
        <f>VLOOKUP($G9,FundamentalData_30032018!$A:$R,MATCH(M$1,FundamentalData_30032018!$A$1:$R$1,0),FALSE)</f>
        <v>0.38729336026128802</v>
      </c>
      <c r="N9" s="5">
        <f>VLOOKUP($G9,FundamentalData_30032018!$A:$R,MATCH(N$1,FundamentalData_30032018!$A$1:$R$1,0),FALSE)</f>
        <v>9.7696323427034094E-3</v>
      </c>
      <c r="O9" s="5">
        <f>VLOOKUP($G9,FundamentalData_30032018!$A:$R,MATCH(O$1,FundamentalData_30032018!$A$1:$R$1,0),FALSE)</f>
        <v>1.3342932672114E-2</v>
      </c>
      <c r="P9" s="5">
        <f>VLOOKUP($G9,FundamentalData_30032018!$A:$R,MATCH(P$1,FundamentalData_30032018!$A$1:$R$1,0),FALSE)</f>
        <v>9.5008850097656194E-2</v>
      </c>
      <c r="Q9" t="str">
        <f>VLOOKUP($G9,StockNames!$A:$B,2,FALSE)</f>
        <v>Banks</v>
      </c>
      <c r="R9" t="str">
        <f>VLOOKUP($G9,StockNames!$A:$C,3,FALSE)</f>
        <v>Financials</v>
      </c>
      <c r="U9" t="str">
        <f t="shared" si="1"/>
        <v>BBG3_HK</v>
      </c>
      <c r="V9" s="5" t="e">
        <f>VLOOKUP($U9,[1]FundamentalData_30032018!$A:$R,MATCH(V$2,[1]FundamentalData_30032018!$A$1:$R$1,0),FALSE)</f>
        <v>#N/A</v>
      </c>
      <c r="W9" s="5" t="e">
        <f>VLOOKUP($U9,[1]FundamentalData_30032018!$A:$R,MATCH(W$2,[1]FundamentalData_30032018!$A$1:$R$1,0),FALSE)</f>
        <v>#N/A</v>
      </c>
      <c r="X9" s="5" t="e">
        <f>VLOOKUP($U9,[1]FundamentalData_30032018!$A:$R,MATCH(X$2,[1]FundamentalData_30032018!$A$1:$R$1,0),FALSE)</f>
        <v>#N/A</v>
      </c>
      <c r="Y9" s="5" t="e">
        <f>VLOOKUP($U9,[1]FundamentalData_30032018!$A:$R,MATCH(Y$2,[1]FundamentalData_30032018!$A$1:$R$1,0),FALSE)</f>
        <v>#N/A</v>
      </c>
      <c r="Z9" s="5" t="e">
        <f>VLOOKUP($U9,[1]FundamentalData_30032018!$A:$R,MATCH(Z$2,[1]FundamentalData_30032018!$A$1:$R$1,0),FALSE)</f>
        <v>#N/A</v>
      </c>
      <c r="AA9" s="5" t="e">
        <f>VLOOKUP($U9,[1]FundamentalData_30032018!$A:$R,MATCH(AA$2,[1]FundamentalData_30032018!$A$1:$R$1,0),FALSE)</f>
        <v>#N/A</v>
      </c>
      <c r="AB9" s="5" t="e">
        <f>VLOOKUP($U9,[1]FundamentalData_30032018!$A:$R,MATCH(AB$2,[1]FundamentalData_30032018!$A$1:$R$1,0),FALSE)</f>
        <v>#N/A</v>
      </c>
      <c r="AC9" s="5" t="e">
        <f>VLOOKUP($U9,[1]FundamentalData_30032018!$A:$R,MATCH(AC$2,[1]FundamentalData_30032018!$A$1:$R$1,0),FALSE)</f>
        <v>#N/A</v>
      </c>
      <c r="AD9" t="e">
        <f>VLOOKUP($U9,[1]StockNames!$A:$B,2,FALSE)</f>
        <v>#N/A</v>
      </c>
      <c r="AE9" t="e">
        <f>VLOOKUP($U9,[1]StockNames!$A:$C,3,FALSE)</f>
        <v>#N/A</v>
      </c>
    </row>
    <row r="10" spans="1:31" x14ac:dyDescent="0.25">
      <c r="A10">
        <v>286</v>
      </c>
      <c r="B10">
        <v>332</v>
      </c>
      <c r="D10" t="str">
        <f>INDEX(StockNames!$A$2:$A$485,'PickedStock_30032018 (V2)'!A10,0)</f>
        <v>BBG517_HK</v>
      </c>
      <c r="E10" t="str">
        <f>INDEX(StockNames!$A$2:$A$485,'PickedStock_30032018 (V2)'!B10,0)</f>
        <v>BBG69_HK</v>
      </c>
      <c r="G10" t="str">
        <f t="shared" si="0"/>
        <v>BBG517_HK</v>
      </c>
      <c r="H10" s="4" t="str">
        <f>VLOOKUP(G10,StockNames!$A:$F,5,FALSE)</f>
        <v>中远海运国际</v>
      </c>
      <c r="I10" s="5">
        <f>VLOOKUP($G10,FundamentalData_30032018!$A:$R,MATCH(I$1,FundamentalData_30032018!$A$1:$R$1,0),FALSE)</f>
        <v>4.5673718452453604</v>
      </c>
      <c r="J10" s="5">
        <f>VLOOKUP($G10,FundamentalData_30032018!$A:$R,MATCH(J$1,FundamentalData_30032018!$A$1:$R$1,0),FALSE)</f>
        <v>1.1202383203047E-3</v>
      </c>
      <c r="K10" s="5">
        <f>VLOOKUP($G10,FundamentalData_30032018!$A:$R,MATCH(K$1,FundamentalData_30032018!$A$1:$R$1,0),FALSE)</f>
        <v>-35.938004803984199</v>
      </c>
      <c r="L10" s="5">
        <f>VLOOKUP($G10,FundamentalData_30032018!$A:$R,MATCH(L$1,FundamentalData_30032018!$A$1:$R$1,0),FALSE)</f>
        <v>0.176532382825623</v>
      </c>
      <c r="M10" s="5">
        <f>VLOOKUP($G10,FundamentalData_30032018!$A:$R,MATCH(M$1,FundamentalData_30032018!$A$1:$R$1,0),FALSE)</f>
        <v>0.68852403978198595</v>
      </c>
      <c r="N10" s="5">
        <f>VLOOKUP($G10,FundamentalData_30032018!$A:$R,MATCH(N$1,FundamentalData_30032018!$A$1:$R$1,0),FALSE)</f>
        <v>2.3354641081341901E-2</v>
      </c>
      <c r="O10" s="5">
        <f>VLOOKUP($G10,FundamentalData_30032018!$A:$R,MATCH(O$1,FundamentalData_30032018!$A$1:$R$1,0),FALSE)</f>
        <v>2.20099342467093E-3</v>
      </c>
      <c r="P10" s="5">
        <f>VLOOKUP($G10,FundamentalData_30032018!$A:$R,MATCH(P$1,FundamentalData_30032018!$A$1:$R$1,0),FALSE)</f>
        <v>4.8842583496613398E-2</v>
      </c>
      <c r="Q10" t="str">
        <f>VLOOKUP($G10,StockNames!$A:$B,2,FALSE)</f>
        <v>Transportation Infrastructure</v>
      </c>
      <c r="R10" t="str">
        <f>VLOOKUP($G10,StockNames!$A:$C,3,FALSE)</f>
        <v>Industrials</v>
      </c>
      <c r="U10" t="str">
        <f t="shared" si="1"/>
        <v>BBG570_HK</v>
      </c>
      <c r="V10" s="5" t="e">
        <f>VLOOKUP($U10,[1]FundamentalData_30032018!$A:$R,MATCH(V$2,[1]FundamentalData_30032018!$A$1:$R$1,0),FALSE)</f>
        <v>#N/A</v>
      </c>
      <c r="W10" s="5" t="e">
        <f>VLOOKUP($U10,[1]FundamentalData_30032018!$A:$R,MATCH(W$2,[1]FundamentalData_30032018!$A$1:$R$1,0),FALSE)</f>
        <v>#N/A</v>
      </c>
      <c r="X10" s="5" t="e">
        <f>VLOOKUP($U10,[1]FundamentalData_30032018!$A:$R,MATCH(X$2,[1]FundamentalData_30032018!$A$1:$R$1,0),FALSE)</f>
        <v>#N/A</v>
      </c>
      <c r="Y10" s="5" t="e">
        <f>VLOOKUP($U10,[1]FundamentalData_30032018!$A:$R,MATCH(Y$2,[1]FundamentalData_30032018!$A$1:$R$1,0),FALSE)</f>
        <v>#N/A</v>
      </c>
      <c r="Z10" s="5" t="e">
        <f>VLOOKUP($U10,[1]FundamentalData_30032018!$A:$R,MATCH(Z$2,[1]FundamentalData_30032018!$A$1:$R$1,0),FALSE)</f>
        <v>#N/A</v>
      </c>
      <c r="AA10" s="5" t="e">
        <f>VLOOKUP($U10,[1]FundamentalData_30032018!$A:$R,MATCH(AA$2,[1]FundamentalData_30032018!$A$1:$R$1,0),FALSE)</f>
        <v>#N/A</v>
      </c>
      <c r="AB10" s="5" t="e">
        <f>VLOOKUP($U10,[1]FundamentalData_30032018!$A:$R,MATCH(AB$2,[1]FundamentalData_30032018!$A$1:$R$1,0),FALSE)</f>
        <v>#N/A</v>
      </c>
      <c r="AC10" s="5" t="e">
        <f>VLOOKUP($U10,[1]FundamentalData_30032018!$A:$R,MATCH(AC$2,[1]FundamentalData_30032018!$A$1:$R$1,0),FALSE)</f>
        <v>#N/A</v>
      </c>
      <c r="AD10" t="e">
        <f>VLOOKUP($U10,[1]StockNames!$A:$B,2,FALSE)</f>
        <v>#N/A</v>
      </c>
      <c r="AE10" t="e">
        <f>VLOOKUP($U10,[1]StockNames!$A:$C,3,FALSE)</f>
        <v>#N/A</v>
      </c>
    </row>
    <row r="11" spans="1:31" x14ac:dyDescent="0.25">
      <c r="A11">
        <v>271</v>
      </c>
      <c r="B11">
        <v>96</v>
      </c>
      <c r="D11" t="str">
        <f>INDEX(StockNames!$A$2:$A$485,'PickedStock_30032018 (V2)'!A11,0)</f>
        <v>BBG410_HK</v>
      </c>
      <c r="E11" t="str">
        <f>INDEX(StockNames!$A$2:$A$485,'PickedStock_30032018 (V2)'!B11,0)</f>
        <v>BBG1635_HK</v>
      </c>
      <c r="G11" t="str">
        <f t="shared" si="0"/>
        <v>BBG410_HK</v>
      </c>
      <c r="H11" s="4" t="str">
        <f>VLOOKUP(G11,StockNames!$A:$F,5,FALSE)</f>
        <v>ＳＯＨＯ中国</v>
      </c>
      <c r="I11" s="5">
        <f>VLOOKUP($G11,FundamentalData_30032018!$A:$R,MATCH(I$1,FundamentalData_30032018!$A$1:$R$1,0),FALSE)</f>
        <v>14.078656196594199</v>
      </c>
      <c r="J11" s="5">
        <f>VLOOKUP($G11,FundamentalData_30032018!$A:$R,MATCH(J$1,FundamentalData_30032018!$A$1:$R$1,0),FALSE)</f>
        <v>4.5887932258809203E-2</v>
      </c>
      <c r="K11" s="5">
        <f>VLOOKUP($G11,FundamentalData_30032018!$A:$R,MATCH(K$1,FundamentalData_30032018!$A$1:$R$1,0),FALSE)</f>
        <v>1.9531273184592199</v>
      </c>
      <c r="L11" s="5">
        <f>VLOOKUP($G11,FundamentalData_30032018!$A:$R,MATCH(L$1,FundamentalData_30032018!$A$1:$R$1,0),FALSE)</f>
        <v>1.14633811850293</v>
      </c>
      <c r="M11" s="5">
        <f>VLOOKUP($G11,FundamentalData_30032018!$A:$R,MATCH(M$1,FundamentalData_30032018!$A$1:$R$1,0),FALSE)</f>
        <v>0.76734250736724297</v>
      </c>
      <c r="N11" s="5">
        <f>VLOOKUP($G11,FundamentalData_30032018!$A:$R,MATCH(N$1,FundamentalData_30032018!$A$1:$R$1,0),FALSE)</f>
        <v>2.3354439860576202E-2</v>
      </c>
      <c r="O11" s="5">
        <f>VLOOKUP($G11,FundamentalData_30032018!$A:$R,MATCH(O$1,FundamentalData_30032018!$A$1:$R$1,0),FALSE)</f>
        <v>2.44761885412587E-2</v>
      </c>
      <c r="P11" s="5">
        <f>VLOOKUP($G11,FundamentalData_30032018!$A:$R,MATCH(P$1,FundamentalData_30032018!$A$1:$R$1,0),FALSE)</f>
        <v>0.16911605220513001</v>
      </c>
      <c r="Q11" t="str">
        <f>VLOOKUP($G11,StockNames!$A:$B,2,FALSE)</f>
        <v>Real Estate Management &amp; Devel</v>
      </c>
      <c r="R11" t="str">
        <f>VLOOKUP($G11,StockNames!$A:$C,3,FALSE)</f>
        <v>Real Estate</v>
      </c>
      <c r="U11" t="str">
        <f t="shared" si="1"/>
        <v>BBG69_HK</v>
      </c>
      <c r="V11" s="5" t="e">
        <f>VLOOKUP($U11,[1]FundamentalData_30032018!$A:$R,MATCH(V$2,[1]FundamentalData_30032018!$A$1:$R$1,0),FALSE)</f>
        <v>#N/A</v>
      </c>
      <c r="W11" s="5" t="e">
        <f>VLOOKUP($U11,[1]FundamentalData_30032018!$A:$R,MATCH(W$2,[1]FundamentalData_30032018!$A$1:$R$1,0),FALSE)</f>
        <v>#N/A</v>
      </c>
      <c r="X11" s="5" t="e">
        <f>VLOOKUP($U11,[1]FundamentalData_30032018!$A:$R,MATCH(X$2,[1]FundamentalData_30032018!$A$1:$R$1,0),FALSE)</f>
        <v>#N/A</v>
      </c>
      <c r="Y11" s="5" t="e">
        <f>VLOOKUP($U11,[1]FundamentalData_30032018!$A:$R,MATCH(Y$2,[1]FundamentalData_30032018!$A$1:$R$1,0),FALSE)</f>
        <v>#N/A</v>
      </c>
      <c r="Z11" s="5" t="e">
        <f>VLOOKUP($U11,[1]FundamentalData_30032018!$A:$R,MATCH(Z$2,[1]FundamentalData_30032018!$A$1:$R$1,0),FALSE)</f>
        <v>#N/A</v>
      </c>
      <c r="AA11" s="5" t="e">
        <f>VLOOKUP($U11,[1]FundamentalData_30032018!$A:$R,MATCH(AA$2,[1]FundamentalData_30032018!$A$1:$R$1,0),FALSE)</f>
        <v>#N/A</v>
      </c>
      <c r="AB11" s="5" t="e">
        <f>VLOOKUP($U11,[1]FundamentalData_30032018!$A:$R,MATCH(AB$2,[1]FundamentalData_30032018!$A$1:$R$1,0),FALSE)</f>
        <v>#N/A</v>
      </c>
      <c r="AC11" s="5" t="e">
        <f>VLOOKUP($U11,[1]FundamentalData_30032018!$A:$R,MATCH(AC$2,[1]FundamentalData_30032018!$A$1:$R$1,0),FALSE)</f>
        <v>#N/A</v>
      </c>
      <c r="AD11" t="e">
        <f>VLOOKUP($U11,[1]StockNames!$A:$B,2,FALSE)</f>
        <v>#N/A</v>
      </c>
      <c r="AE11" t="e">
        <f>VLOOKUP($U11,[1]StockNames!$A:$C,3,FALSE)</f>
        <v>#N/A</v>
      </c>
    </row>
    <row r="12" spans="1:31" x14ac:dyDescent="0.25">
      <c r="A12">
        <v>100</v>
      </c>
      <c r="B12">
        <v>364</v>
      </c>
      <c r="D12" t="str">
        <f>INDEX(StockNames!$A$2:$A$485,'PickedStock_30032018 (V2)'!A12,0)</f>
        <v>BBG1668_HK</v>
      </c>
      <c r="E12" t="str">
        <f>INDEX(StockNames!$A$2:$A$485,'PickedStock_30032018 (V2)'!B12,0)</f>
        <v>BBG86_HK</v>
      </c>
      <c r="G12" t="str">
        <f>D12</f>
        <v>BBG1668_HK</v>
      </c>
      <c r="H12" s="4" t="str">
        <f>VLOOKUP(G12,StockNames!$A:$F,5,FALSE)</f>
        <v>华南城</v>
      </c>
      <c r="I12" s="5" t="str">
        <f>VLOOKUP($G12,FundamentalData_30032018!$A:$R,MATCH(I$1,FundamentalData_30032018!$A$1:$R$1,0),FALSE)</f>
        <v>NaN</v>
      </c>
      <c r="J12" s="5" t="str">
        <f>VLOOKUP($G12,FundamentalData_30032018!$A:$R,MATCH(J$1,FundamentalData_30032018!$A$1:$R$1,0),FALSE)</f>
        <v>NaN</v>
      </c>
      <c r="K12" s="5" t="str">
        <f>VLOOKUP($G12,FundamentalData_30032018!$A:$R,MATCH(K$1,FundamentalData_30032018!$A$1:$R$1,0),FALSE)</f>
        <v>NaN</v>
      </c>
      <c r="L12" s="5" t="str">
        <f>VLOOKUP($G12,FundamentalData_30032018!$A:$R,MATCH(L$1,FundamentalData_30032018!$A$1:$R$1,0),FALSE)</f>
        <v>NaN</v>
      </c>
      <c r="M12" s="5" t="str">
        <f>VLOOKUP($G12,FundamentalData_30032018!$A:$R,MATCH(M$1,FundamentalData_30032018!$A$1:$R$1,0),FALSE)</f>
        <v>NaN</v>
      </c>
      <c r="N12" s="5" t="str">
        <f>VLOOKUP($G12,FundamentalData_30032018!$A:$R,MATCH(N$1,FundamentalData_30032018!$A$1:$R$1,0),FALSE)</f>
        <v>NaN</v>
      </c>
      <c r="O12" s="5" t="str">
        <f>VLOOKUP($G12,FundamentalData_30032018!$A:$R,MATCH(O$1,FundamentalData_30032018!$A$1:$R$1,0),FALSE)</f>
        <v>NaN</v>
      </c>
      <c r="P12" s="5" t="str">
        <f>VLOOKUP($G12,FundamentalData_30032018!$A:$R,MATCH(P$1,FundamentalData_30032018!$A$1:$R$1,0),FALSE)</f>
        <v>NaN</v>
      </c>
      <c r="Q12" t="str">
        <f>VLOOKUP($G12,StockNames!$A:$B,2,FALSE)</f>
        <v>Real Estate Management &amp; Devel</v>
      </c>
      <c r="R12" t="str">
        <f>VLOOKUP($G12,StockNames!$A:$C,3,FALSE)</f>
        <v>Real Estate</v>
      </c>
      <c r="U12" t="str">
        <f t="shared" si="1"/>
        <v>BBG1635_HK</v>
      </c>
      <c r="V12" s="5" t="e">
        <f>VLOOKUP($U12,[1]FundamentalData_30032018!$A:$R,MATCH(V$2,[1]FundamentalData_30032018!$A$1:$R$1,0),FALSE)</f>
        <v>#N/A</v>
      </c>
      <c r="W12" s="5" t="e">
        <f>VLOOKUP($U12,[1]FundamentalData_30032018!$A:$R,MATCH(W$2,[1]FundamentalData_30032018!$A$1:$R$1,0),FALSE)</f>
        <v>#N/A</v>
      </c>
      <c r="X12" s="5" t="e">
        <f>VLOOKUP($U12,[1]FundamentalData_30032018!$A:$R,MATCH(X$2,[1]FundamentalData_30032018!$A$1:$R$1,0),FALSE)</f>
        <v>#N/A</v>
      </c>
      <c r="Y12" s="5" t="e">
        <f>VLOOKUP($U12,[1]FundamentalData_30032018!$A:$R,MATCH(Y$2,[1]FundamentalData_30032018!$A$1:$R$1,0),FALSE)</f>
        <v>#N/A</v>
      </c>
      <c r="Z12" s="5" t="e">
        <f>VLOOKUP($U12,[1]FundamentalData_30032018!$A:$R,MATCH(Z$2,[1]FundamentalData_30032018!$A$1:$R$1,0),FALSE)</f>
        <v>#N/A</v>
      </c>
      <c r="AA12" s="5" t="e">
        <f>VLOOKUP($U12,[1]FundamentalData_30032018!$A:$R,MATCH(AA$2,[1]FundamentalData_30032018!$A$1:$R$1,0),FALSE)</f>
        <v>#N/A</v>
      </c>
      <c r="AB12" s="5" t="e">
        <f>VLOOKUP($U12,[1]FundamentalData_30032018!$A:$R,MATCH(AB$2,[1]FundamentalData_30032018!$A$1:$R$1,0),FALSE)</f>
        <v>#N/A</v>
      </c>
      <c r="AC12" s="5" t="e">
        <f>VLOOKUP($U12,[1]FundamentalData_30032018!$A:$R,MATCH(AC$2,[1]FundamentalData_30032018!$A$1:$R$1,0),FALSE)</f>
        <v>#N/A</v>
      </c>
      <c r="AD12" t="e">
        <f>VLOOKUP($U12,[1]StockNames!$A:$B,2,FALSE)</f>
        <v>#N/A</v>
      </c>
      <c r="AE12" t="e">
        <f>VLOOKUP($U12,[1]StockNames!$A:$C,3,FALSE)</f>
        <v>#N/A</v>
      </c>
    </row>
    <row r="13" spans="1:31" x14ac:dyDescent="0.25">
      <c r="A13">
        <v>261</v>
      </c>
      <c r="B13">
        <v>373</v>
      </c>
      <c r="D13" t="str">
        <f>INDEX(StockNames!$A$2:$A$485,'PickedStock_30032018 (V2)'!A13,0)</f>
        <v>BBG3908_HK</v>
      </c>
      <c r="E13" t="str">
        <f>INDEX(StockNames!$A$2:$A$485,'PickedStock_30032018 (V2)'!B13,0)</f>
        <v>BBG884_HK</v>
      </c>
      <c r="G13" t="str">
        <f t="shared" si="0"/>
        <v>BBG3908_HK</v>
      </c>
      <c r="H13" s="4" t="str">
        <f>VLOOKUP(G13,StockNames!$A:$F,5,FALSE)</f>
        <v>中金公司</v>
      </c>
      <c r="I13" s="5">
        <f>VLOOKUP($G13,FundamentalData_30032018!$A:$R,MATCH(I$1,FundamentalData_30032018!$A$1:$R$1,0),FALSE)</f>
        <v>10.031431198120099</v>
      </c>
      <c r="J13" s="5">
        <f>VLOOKUP($G13,FundamentalData_30032018!$A:$R,MATCH(J$1,FundamentalData_30032018!$A$1:$R$1,0),FALSE)</f>
        <v>4.18924861889187E-2</v>
      </c>
      <c r="K13" s="5">
        <f>VLOOKUP($G13,FundamentalData_30032018!$A:$R,MATCH(K$1,FundamentalData_30032018!$A$1:$R$1,0),FALSE)</f>
        <v>5.5263295152993797</v>
      </c>
      <c r="L13" s="5">
        <f>VLOOKUP($G13,FundamentalData_30032018!$A:$R,MATCH(L$1,FundamentalData_30032018!$A$1:$R$1,0),FALSE)</f>
        <v>5.4736485495772298</v>
      </c>
      <c r="M13" s="5">
        <f>VLOOKUP($G13,FundamentalData_30032018!$A:$R,MATCH(M$1,FundamentalData_30032018!$A$1:$R$1,0),FALSE)</f>
        <v>0.70647723786169003</v>
      </c>
      <c r="N13" s="5">
        <f>VLOOKUP($G13,FundamentalData_30032018!$A:$R,MATCH(N$1,FundamentalData_30032018!$A$1:$R$1,0),FALSE)</f>
        <v>1.55057481182043E-2</v>
      </c>
      <c r="O13" s="5">
        <f>VLOOKUP($G13,FundamentalData_30032018!$A:$R,MATCH(O$1,FundamentalData_30032018!$A$1:$R$1,0),FALSE)</f>
        <v>1.79435868444465E-2</v>
      </c>
      <c r="P13" s="5">
        <f>VLOOKUP($G13,FundamentalData_30032018!$A:$R,MATCH(P$1,FundamentalData_30032018!$A$1:$R$1,0),FALSE)</f>
        <v>0.21878650239414399</v>
      </c>
      <c r="Q13" t="str">
        <f>VLOOKUP($G13,StockNames!$A:$B,2,FALSE)</f>
        <v>Capital Markets</v>
      </c>
      <c r="R13" t="str">
        <f>VLOOKUP($G13,StockNames!$A:$C,3,FALSE)</f>
        <v>Financials</v>
      </c>
    </row>
    <row r="14" spans="1:31" x14ac:dyDescent="0.25">
      <c r="A14">
        <v>196</v>
      </c>
      <c r="B14">
        <v>327</v>
      </c>
      <c r="D14" t="str">
        <f>INDEX(StockNames!$A$2:$A$485,'PickedStock_30032018 (V2)'!A14,0)</f>
        <v>BBG2768_HK</v>
      </c>
      <c r="E14" t="str">
        <f>INDEX(StockNames!$A$2:$A$485,'PickedStock_30032018 (V2)'!B14,0)</f>
        <v>BBG6869_HK</v>
      </c>
      <c r="G14" t="str">
        <f t="shared" si="0"/>
        <v>BBG2768_HK</v>
      </c>
      <c r="H14" s="4" t="str">
        <f>VLOOKUP(G14,StockNames!$A:$F,5,FALSE)</f>
        <v>佳源国际控股</v>
      </c>
      <c r="I14" s="5">
        <f>VLOOKUP($G14,FundamentalData_30032018!$A:$R,MATCH(I$1,FundamentalData_30032018!$A$1:$R$1,0),FALSE)</f>
        <v>25.725559234619102</v>
      </c>
      <c r="J14" s="5">
        <f>VLOOKUP($G14,FundamentalData_30032018!$A:$R,MATCH(J$1,FundamentalData_30032018!$A$1:$R$1,0),FALSE)</f>
        <v>4.7617506897545098E-2</v>
      </c>
      <c r="K14" s="5">
        <f>VLOOKUP($G14,FundamentalData_30032018!$A:$R,MATCH(K$1,FundamentalData_30032018!$A$1:$R$1,0),FALSE)</f>
        <v>2.5676137492103299</v>
      </c>
      <c r="L14" s="5">
        <f>VLOOKUP($G14,FundamentalData_30032018!$A:$R,MATCH(L$1,FundamentalData_30032018!$A$1:$R$1,0),FALSE)</f>
        <v>3.83657903512383</v>
      </c>
      <c r="M14" s="5">
        <f>VLOOKUP($G14,FundamentalData_30032018!$A:$R,MATCH(M$1,FundamentalData_30032018!$A$1:$R$1,0),FALSE)</f>
        <v>1.06997048816037</v>
      </c>
      <c r="N14" s="5">
        <f>VLOOKUP($G14,FundamentalData_30032018!$A:$R,MATCH(N$1,FundamentalData_30032018!$A$1:$R$1,0),FALSE)</f>
        <v>2.67566424655034E-2</v>
      </c>
      <c r="O14" s="5">
        <f>VLOOKUP($G14,FundamentalData_30032018!$A:$R,MATCH(O$1,FundamentalData_30032018!$A$1:$R$1,0),FALSE)</f>
        <v>3.1625588511249303E-2</v>
      </c>
      <c r="P14" s="5">
        <f>VLOOKUP($G14,FundamentalData_30032018!$A:$R,MATCH(P$1,FundamentalData_30032018!$A$1:$R$1,0),FALSE)</f>
        <v>0.141416943061071</v>
      </c>
      <c r="Q14" t="str">
        <f>VLOOKUP($G14,StockNames!$A:$B,2,FALSE)</f>
        <v>Real Estate Management &amp; Devel</v>
      </c>
      <c r="R14" t="str">
        <f>VLOOKUP($G14,StockNames!$A:$C,3,FALSE)</f>
        <v>Real Estate</v>
      </c>
    </row>
    <row r="15" spans="1:31" x14ac:dyDescent="0.25">
      <c r="A15">
        <v>386</v>
      </c>
      <c r="B15">
        <v>62</v>
      </c>
      <c r="D15" t="str">
        <f>INDEX(StockNames!$A$2:$A$485,'PickedStock_30032018 (V2)'!A15,0)</f>
        <v>BBG960_HK</v>
      </c>
      <c r="E15" t="str">
        <f>INDEX(StockNames!$A$2:$A$485,'PickedStock_30032018 (V2)'!B15,0)</f>
        <v>BBG1333_HK</v>
      </c>
      <c r="G15" t="str">
        <f t="shared" si="0"/>
        <v>BBG960_HK</v>
      </c>
      <c r="H15" s="4" t="str">
        <f>VLOOKUP(G15,StockNames!$A:$F,5,FALSE)</f>
        <v>龙湖地产</v>
      </c>
      <c r="I15" s="5">
        <f>VLOOKUP($G15,FundamentalData_30032018!$A:$R,MATCH(I$1,FundamentalData_30032018!$A$1:$R$1,0),FALSE)</f>
        <v>19.0409832000732</v>
      </c>
      <c r="J15" s="5">
        <f>VLOOKUP($G15,FundamentalData_30032018!$A:$R,MATCH(J$1,FundamentalData_30032018!$A$1:$R$1,0),FALSE)</f>
        <v>0.144574714821671</v>
      </c>
      <c r="K15" s="5">
        <f>VLOOKUP($G15,FundamentalData_30032018!$A:$R,MATCH(K$1,FundamentalData_30032018!$A$1:$R$1,0),FALSE)</f>
        <v>2.0927470666069299</v>
      </c>
      <c r="L15" s="5">
        <f>VLOOKUP($G15,FundamentalData_30032018!$A:$R,MATCH(L$1,FundamentalData_30032018!$A$1:$R$1,0),FALSE)</f>
        <v>3.6360676310163802</v>
      </c>
      <c r="M15" s="5">
        <f>VLOOKUP($G15,FundamentalData_30032018!$A:$R,MATCH(M$1,FundamentalData_30032018!$A$1:$R$1,0),FALSE)</f>
        <v>1.7961584006595299</v>
      </c>
      <c r="N15" s="5">
        <f>VLOOKUP($G15,FundamentalData_30032018!$A:$R,MATCH(N$1,FundamentalData_30032018!$A$1:$R$1,0),FALSE)</f>
        <v>2.7461628914718199E-2</v>
      </c>
      <c r="O15" s="5">
        <f>VLOOKUP($G15,FundamentalData_30032018!$A:$R,MATCH(O$1,FundamentalData_30032018!$A$1:$R$1,0),FALSE)</f>
        <v>7.6340248047465906E-2</v>
      </c>
      <c r="P15" s="5">
        <f>VLOOKUP($G15,FundamentalData_30032018!$A:$R,MATCH(P$1,FundamentalData_30032018!$A$1:$R$1,0),FALSE)</f>
        <v>0.42060052844840101</v>
      </c>
      <c r="Q15" t="str">
        <f>VLOOKUP($G15,StockNames!$A:$B,2,FALSE)</f>
        <v>Real Estate Management &amp; Devel</v>
      </c>
      <c r="R15" t="str">
        <f>VLOOKUP($G15,StockNames!$A:$C,3,FALSE)</f>
        <v>Real Estate</v>
      </c>
    </row>
    <row r="16" spans="1:31" x14ac:dyDescent="0.25">
      <c r="A16">
        <v>242</v>
      </c>
      <c r="B16">
        <v>182</v>
      </c>
      <c r="D16" t="str">
        <f>INDEX(StockNames!$A$2:$A$485,'PickedStock_30032018 (V2)'!A16,0)</f>
        <v>BBG3618_HK</v>
      </c>
      <c r="E16" t="str">
        <f>INDEX(StockNames!$A$2:$A$485,'PickedStock_30032018 (V2)'!B16,0)</f>
        <v>BBG2588_HK</v>
      </c>
      <c r="G16" t="str">
        <f t="shared" si="0"/>
        <v>BBG3618_HK</v>
      </c>
      <c r="H16" s="4" t="str">
        <f>VLOOKUP(G16,StockNames!$A:$F,5,FALSE)</f>
        <v>重庆农村商业银行</v>
      </c>
      <c r="I16" s="5">
        <f>VLOOKUP($G16,FundamentalData_30032018!$A:$R,MATCH(I$1,FundamentalData_30032018!$A$1:$R$1,0),FALSE)</f>
        <v>14.916953086853001</v>
      </c>
      <c r="J16" s="5" t="str">
        <f>VLOOKUP($G16,FundamentalData_30032018!$A:$R,MATCH(J$1,FundamentalData_30032018!$A$1:$R$1,0),FALSE)</f>
        <v>NaN</v>
      </c>
      <c r="K16" s="5" t="str">
        <f>VLOOKUP($G16,FundamentalData_30032018!$A:$R,MATCH(K$1,FundamentalData_30032018!$A$1:$R$1,0),FALSE)</f>
        <v>NaN</v>
      </c>
      <c r="L16" s="5">
        <f>VLOOKUP($G16,FundamentalData_30032018!$A:$R,MATCH(L$1,FundamentalData_30032018!$A$1:$R$1,0),FALSE)</f>
        <v>12.495075427172999</v>
      </c>
      <c r="M16" s="5">
        <f>VLOOKUP($G16,FundamentalData_30032018!$A:$R,MATCH(M$1,FundamentalData_30032018!$A$1:$R$1,0),FALSE)</f>
        <v>0.65719889466899395</v>
      </c>
      <c r="N16" s="5">
        <f>VLOOKUP($G16,FundamentalData_30032018!$A:$R,MATCH(N$1,FundamentalData_30032018!$A$1:$R$1,0),FALSE)</f>
        <v>1.34434331744705E-2</v>
      </c>
      <c r="O16" s="5">
        <f>VLOOKUP($G16,FundamentalData_30032018!$A:$R,MATCH(O$1,FundamentalData_30032018!$A$1:$R$1,0),FALSE)</f>
        <v>4.5061380380675899E-2</v>
      </c>
      <c r="P16" s="5">
        <f>VLOOKUP($G16,FundamentalData_30032018!$A:$R,MATCH(P$1,FundamentalData_30032018!$A$1:$R$1,0),FALSE)</f>
        <v>0.31667786552792498</v>
      </c>
      <c r="Q16" t="str">
        <f>VLOOKUP($G16,StockNames!$A:$B,2,FALSE)</f>
        <v>Banks</v>
      </c>
      <c r="R16" t="str">
        <f>VLOOKUP($G16,StockNames!$A:$C,3,FALSE)</f>
        <v>Financials</v>
      </c>
    </row>
    <row r="17" spans="1:18" x14ac:dyDescent="0.25">
      <c r="A17">
        <v>153</v>
      </c>
      <c r="B17">
        <v>258</v>
      </c>
      <c r="D17" t="str">
        <f>INDEX(StockNames!$A$2:$A$485,'PickedStock_30032018 (V2)'!A17,0)</f>
        <v>BBG2128_HK</v>
      </c>
      <c r="E17" t="str">
        <f>INDEX(StockNames!$A$2:$A$485,'PickedStock_30032018 (V2)'!B17,0)</f>
        <v>BBG3899_HK</v>
      </c>
      <c r="G17" t="str">
        <f t="shared" si="0"/>
        <v>BBG2128_HK</v>
      </c>
      <c r="H17" s="4" t="str">
        <f>VLOOKUP(G17,StockNames!$A:$F,5,FALSE)</f>
        <v>中国联塑</v>
      </c>
      <c r="I17" s="5">
        <f>VLOOKUP($G17,FundamentalData_30032018!$A:$R,MATCH(I$1,FundamentalData_30032018!$A$1:$R$1,0),FALSE)</f>
        <v>18.551155090331999</v>
      </c>
      <c r="J17" s="5">
        <f>VLOOKUP($G17,FundamentalData_30032018!$A:$R,MATCH(J$1,FundamentalData_30032018!$A$1:$R$1,0),FALSE)</f>
        <v>0.42691253887725</v>
      </c>
      <c r="K17" s="5">
        <f>VLOOKUP($G17,FundamentalData_30032018!$A:$R,MATCH(K$1,FundamentalData_30032018!$A$1:$R$1,0),FALSE)</f>
        <v>1.0390319822696901</v>
      </c>
      <c r="L17" s="5">
        <f>VLOOKUP($G17,FundamentalData_30032018!$A:$R,MATCH(L$1,FundamentalData_30032018!$A$1:$R$1,0),FALSE)</f>
        <v>1.0519068799342901</v>
      </c>
      <c r="M17" s="5">
        <f>VLOOKUP($G17,FundamentalData_30032018!$A:$R,MATCH(M$1,FundamentalData_30032018!$A$1:$R$1,0),FALSE)</f>
        <v>0.25246127388251699</v>
      </c>
      <c r="N17" s="5">
        <f>VLOOKUP($G17,FundamentalData_30032018!$A:$R,MATCH(N$1,FundamentalData_30032018!$A$1:$R$1,0),FALSE)</f>
        <v>1.7560495685581101E-2</v>
      </c>
      <c r="O17" s="5">
        <f>VLOOKUP($G17,FundamentalData_30032018!$A:$R,MATCH(O$1,FundamentalData_30032018!$A$1:$R$1,0),FALSE)</f>
        <v>0.26196547886654997</v>
      </c>
      <c r="P17" s="5">
        <f>VLOOKUP($G17,FundamentalData_30032018!$A:$R,MATCH(P$1,FundamentalData_30032018!$A$1:$R$1,0),FALSE)</f>
        <v>1.5473997041423999</v>
      </c>
      <c r="Q17" t="str">
        <f>VLOOKUP($G17,StockNames!$A:$B,2,FALSE)</f>
        <v>Building Products</v>
      </c>
      <c r="R17" t="str">
        <f>VLOOKUP($G17,StockNames!$A:$C,3,FALSE)</f>
        <v>Industrials</v>
      </c>
    </row>
    <row r="18" spans="1:18" x14ac:dyDescent="0.25">
      <c r="A18">
        <v>359</v>
      </c>
      <c r="B18">
        <v>53</v>
      </c>
      <c r="D18" t="str">
        <f>INDEX(StockNames!$A$2:$A$485,'PickedStock_30032018 (V2)'!A18,0)</f>
        <v>BBG836_HK</v>
      </c>
      <c r="E18" t="str">
        <f>INDEX(StockNames!$A$2:$A$485,'PickedStock_30032018 (V2)'!B18,0)</f>
        <v>BBG1269_HK</v>
      </c>
      <c r="G18" t="str">
        <f t="shared" si="0"/>
        <v>BBG836_HK</v>
      </c>
      <c r="H18" s="4" t="str">
        <f>VLOOKUP(G18,StockNames!$A:$F,5,FALSE)</f>
        <v>华润电力</v>
      </c>
      <c r="I18" s="5">
        <f>VLOOKUP($G18,FundamentalData_30032018!$A:$R,MATCH(I$1,FundamentalData_30032018!$A$1:$R$1,0),FALSE)</f>
        <v>6.4108319282531703</v>
      </c>
      <c r="J18" s="5">
        <f>VLOOKUP($G18,FundamentalData_30032018!$A:$R,MATCH(J$1,FundamentalData_30032018!$A$1:$R$1,0),FALSE)</f>
        <v>0.36802194478822098</v>
      </c>
      <c r="K18" s="5">
        <f>VLOOKUP($G18,FundamentalData_30032018!$A:$R,MATCH(K$1,FundamentalData_30032018!$A$1:$R$1,0),FALSE)</f>
        <v>4.2855996642143896</v>
      </c>
      <c r="L18" s="5">
        <f>VLOOKUP($G18,FundamentalData_30032018!$A:$R,MATCH(L$1,FundamentalData_30032018!$A$1:$R$1,0),FALSE)</f>
        <v>1.8644259562893299</v>
      </c>
      <c r="M18" s="5" t="str">
        <f>VLOOKUP($G18,FundamentalData_30032018!$A:$R,MATCH(M$1,FundamentalData_30032018!$A$1:$R$1,0),FALSE)</f>
        <v>NaN</v>
      </c>
      <c r="N18" s="5" t="str">
        <f>VLOOKUP($G18,FundamentalData_30032018!$A:$R,MATCH(N$1,FundamentalData_30032018!$A$1:$R$1,0),FALSE)</f>
        <v>NaN</v>
      </c>
      <c r="O18" s="5">
        <f>VLOOKUP($G18,FundamentalData_30032018!$A:$R,MATCH(O$1,FundamentalData_30032018!$A$1:$R$1,0),FALSE)</f>
        <v>7.6973968082004102E-2</v>
      </c>
      <c r="P18" s="5">
        <f>VLOOKUP($G18,FundamentalData_30032018!$A:$R,MATCH(P$1,FundamentalData_30032018!$A$1:$R$1,0),FALSE)</f>
        <v>1.2416325675116699</v>
      </c>
      <c r="Q18" t="str">
        <f>VLOOKUP($G18,StockNames!$A:$B,2,FALSE)</f>
        <v>Independent Power and Renewabl</v>
      </c>
      <c r="R18" t="str">
        <f>VLOOKUP($G18,StockNames!$A:$C,3,FALSE)</f>
        <v>Utilities</v>
      </c>
    </row>
    <row r="19" spans="1:18" x14ac:dyDescent="0.25">
      <c r="A19">
        <v>156</v>
      </c>
      <c r="B19">
        <v>112</v>
      </c>
      <c r="D19" t="str">
        <f>INDEX(StockNames!$A$2:$A$485,'PickedStock_30032018 (V2)'!A19,0)</f>
        <v>BBG2186_HK</v>
      </c>
      <c r="E19" t="str">
        <f>INDEX(StockNames!$A$2:$A$485,'PickedStock_30032018 (V2)'!B19,0)</f>
        <v>BBG179_HK</v>
      </c>
      <c r="G19" t="str">
        <f t="shared" si="0"/>
        <v>BBG2186_HK</v>
      </c>
      <c r="H19" s="4" t="str">
        <f>VLOOKUP(G19,StockNames!$A:$F,5,FALSE)</f>
        <v>绿叶制药</v>
      </c>
      <c r="I19" s="5">
        <f>VLOOKUP($G19,FundamentalData_30032018!$A:$R,MATCH(I$1,FundamentalData_30032018!$A$1:$R$1,0),FALSE)</f>
        <v>14.872714042663601</v>
      </c>
      <c r="J19" s="5">
        <f>VLOOKUP($G19,FundamentalData_30032018!$A:$R,MATCH(J$1,FundamentalData_30032018!$A$1:$R$1,0),FALSE)</f>
        <v>9.0504911392372406E-3</v>
      </c>
      <c r="K19" s="5">
        <f>VLOOKUP($G19,FundamentalData_30032018!$A:$R,MATCH(K$1,FundamentalData_30032018!$A$1:$R$1,0),FALSE)</f>
        <v>-0.73218207507162902</v>
      </c>
      <c r="L19" s="5">
        <f>VLOOKUP($G19,FundamentalData_30032018!$A:$R,MATCH(L$1,FundamentalData_30032018!$A$1:$R$1,0),FALSE)</f>
        <v>0.57095951998923999</v>
      </c>
      <c r="M19" s="5">
        <f>VLOOKUP($G19,FundamentalData_30032018!$A:$R,MATCH(M$1,FundamentalData_30032018!$A$1:$R$1,0),FALSE)</f>
        <v>0.65542132480071402</v>
      </c>
      <c r="N19" s="5">
        <f>VLOOKUP($G19,FundamentalData_30032018!$A:$R,MATCH(N$1,FundamentalData_30032018!$A$1:$R$1,0),FALSE)</f>
        <v>2.4296818278707399E-2</v>
      </c>
      <c r="O19" s="5">
        <f>VLOOKUP($G19,FundamentalData_30032018!$A:$R,MATCH(O$1,FundamentalData_30032018!$A$1:$R$1,0),FALSE)</f>
        <v>6.6465416734439202E-3</v>
      </c>
      <c r="P19" s="5">
        <f>VLOOKUP($G19,FundamentalData_30032018!$A:$R,MATCH(P$1,FundamentalData_30032018!$A$1:$R$1,0),FALSE)</f>
        <v>4.57662317721328E-2</v>
      </c>
      <c r="Q19" t="str">
        <f>VLOOKUP($G19,StockNames!$A:$B,2,FALSE)</f>
        <v>Pharmaceuticals</v>
      </c>
      <c r="R19" t="str">
        <f>VLOOKUP($G19,StockNames!$A:$C,3,FALSE)</f>
        <v>Health Care</v>
      </c>
    </row>
    <row r="20" spans="1:18" x14ac:dyDescent="0.25">
      <c r="A20">
        <v>74</v>
      </c>
      <c r="B20">
        <v>265</v>
      </c>
      <c r="D20" t="str">
        <f>INDEX(StockNames!$A$2:$A$485,'PickedStock_30032018 (V2)'!A20,0)</f>
        <v>BBG14_HK</v>
      </c>
      <c r="E20" t="str">
        <f>INDEX(StockNames!$A$2:$A$485,'PickedStock_30032018 (V2)'!B20,0)</f>
        <v>BBG3969_HK</v>
      </c>
      <c r="G20" t="str">
        <f t="shared" si="0"/>
        <v>BBG14_HK</v>
      </c>
      <c r="H20" s="4" t="str">
        <f>VLOOKUP(G20,StockNames!$A:$F,5,FALSE)</f>
        <v>希慎兴业</v>
      </c>
      <c r="I20" s="5">
        <f>VLOOKUP($G20,FundamentalData_30032018!$A:$R,MATCH(I$1,FundamentalData_30032018!$A$1:$R$1,0),FALSE)</f>
        <v>5.2909212112426802</v>
      </c>
      <c r="J20" s="5">
        <f>VLOOKUP($G20,FundamentalData_30032018!$A:$R,MATCH(J$1,FundamentalData_30032018!$A$1:$R$1,0),FALSE)</f>
        <v>0.75317310350018196</v>
      </c>
      <c r="K20" s="5">
        <f>VLOOKUP($G20,FundamentalData_30032018!$A:$R,MATCH(K$1,FundamentalData_30032018!$A$1:$R$1,0),FALSE)</f>
        <v>1.1237639986988499</v>
      </c>
      <c r="L20" s="5">
        <f>VLOOKUP($G20,FundamentalData_30032018!$A:$R,MATCH(L$1,FundamentalData_30032018!$A$1:$R$1,0),FALSE)</f>
        <v>0.130358942334661</v>
      </c>
      <c r="M20" s="5">
        <f>VLOOKUP($G20,FundamentalData_30032018!$A:$R,MATCH(M$1,FundamentalData_30032018!$A$1:$R$1,0),FALSE)</f>
        <v>0.244402893909931</v>
      </c>
      <c r="N20" s="5">
        <f>VLOOKUP($G20,FundamentalData_30032018!$A:$R,MATCH(N$1,FundamentalData_30032018!$A$1:$R$1,0),FALSE)</f>
        <v>1.3394295296824701E-2</v>
      </c>
      <c r="O20" s="5">
        <f>VLOOKUP($G20,FundamentalData_30032018!$A:$R,MATCH(O$1,FundamentalData_30032018!$A$1:$R$1,0),FALSE)</f>
        <v>0.87374851631758799</v>
      </c>
      <c r="P20" s="5">
        <f>VLOOKUP($G20,FundamentalData_30032018!$A:$R,MATCH(P$1,FundamentalData_30032018!$A$1:$R$1,0),FALSE)</f>
        <v>16.805997685571398</v>
      </c>
      <c r="Q20" t="str">
        <f>VLOOKUP($G20,StockNames!$A:$B,2,FALSE)</f>
        <v>Real Estate Management &amp; Devel</v>
      </c>
      <c r="R20" t="str">
        <f>VLOOKUP($G20,StockNames!$A:$C,3,FALSE)</f>
        <v>Real Estate</v>
      </c>
    </row>
    <row r="21" spans="1:18" x14ac:dyDescent="0.25">
      <c r="A21">
        <v>82</v>
      </c>
      <c r="B21">
        <v>347</v>
      </c>
      <c r="D21" t="str">
        <f>INDEX(StockNames!$A$2:$A$485,'PickedStock_30032018 (V2)'!A21,0)</f>
        <v>BBG152_HK</v>
      </c>
      <c r="E21" t="str">
        <f>INDEX(StockNames!$A$2:$A$485,'PickedStock_30032018 (V2)'!B21,0)</f>
        <v>BBG777_HK</v>
      </c>
      <c r="G21" t="str">
        <f t="shared" si="0"/>
        <v>BBG152_HK</v>
      </c>
      <c r="H21" s="4" t="str">
        <f>VLOOKUP(G21,StockNames!$A:$F,5,FALSE)</f>
        <v>深圳国际</v>
      </c>
      <c r="I21" s="5">
        <f>VLOOKUP($G21,FundamentalData_30032018!$A:$R,MATCH(I$1,FundamentalData_30032018!$A$1:$R$1,0),FALSE)</f>
        <v>18.057130813598601</v>
      </c>
      <c r="J21" s="5">
        <f>VLOOKUP($G21,FundamentalData_30032018!$A:$R,MATCH(J$1,FundamentalData_30032018!$A$1:$R$1,0),FALSE)</f>
        <v>0.74609219834428497</v>
      </c>
      <c r="K21" s="5">
        <f>VLOOKUP($G21,FundamentalData_30032018!$A:$R,MATCH(K$1,FundamentalData_30032018!$A$1:$R$1,0),FALSE)</f>
        <v>1.22719577594259</v>
      </c>
      <c r="L21" s="5">
        <f>VLOOKUP($G21,FundamentalData_30032018!$A:$R,MATCH(L$1,FundamentalData_30032018!$A$1:$R$1,0),FALSE)</f>
        <v>1.4080063009025201</v>
      </c>
      <c r="M21" s="5">
        <f>VLOOKUP($G21,FundamentalData_30032018!$A:$R,MATCH(M$1,FundamentalData_30032018!$A$1:$R$1,0),FALSE)</f>
        <v>1.32094836161544E-3</v>
      </c>
      <c r="N21" s="5">
        <f>VLOOKUP($G21,FundamentalData_30032018!$A:$R,MATCH(N$1,FundamentalData_30032018!$A$1:$R$1,0),FALSE)</f>
        <v>3.5164897258520701E-3</v>
      </c>
      <c r="O21" s="5">
        <f>VLOOKUP($G21,FundamentalData_30032018!$A:$R,MATCH(O$1,FundamentalData_30032018!$A$1:$R$1,0),FALSE)</f>
        <v>0.38462374771624802</v>
      </c>
      <c r="P21" s="5">
        <f>VLOOKUP($G21,FundamentalData_30032018!$A:$R,MATCH(P$1,FundamentalData_30032018!$A$1:$R$1,0),FALSE)</f>
        <v>2.3720211666114901</v>
      </c>
      <c r="Q21" t="str">
        <f>VLOOKUP($G21,StockNames!$A:$B,2,FALSE)</f>
        <v>Transportation Infrastructure</v>
      </c>
      <c r="R21" t="str">
        <f>VLOOKUP($G21,StockNames!$A:$C,3,FALSE)</f>
        <v>Industrials</v>
      </c>
    </row>
    <row r="22" spans="1:18" x14ac:dyDescent="0.25">
      <c r="A22">
        <v>368</v>
      </c>
      <c r="B22">
        <v>254</v>
      </c>
      <c r="D22" t="str">
        <f>INDEX(StockNames!$A$2:$A$485,'PickedStock_30032018 (V2)'!A22,0)</f>
        <v>BBG87_HK</v>
      </c>
      <c r="E22" t="str">
        <f>INDEX(StockNames!$A$2:$A$485,'PickedStock_30032018 (V2)'!B22,0)</f>
        <v>BBG388_HK</v>
      </c>
      <c r="G22" t="str">
        <f t="shared" si="0"/>
        <v>BBG87_HK</v>
      </c>
      <c r="H22" s="4" t="str">
        <f>VLOOKUP(G22,StockNames!$A:$F,5,FALSE)</f>
        <v>太古股份公司</v>
      </c>
      <c r="I22" s="5">
        <f>VLOOKUP($G22,FundamentalData_30032018!$A:$R,MATCH(I$1,FundamentalData_30032018!$A$1:$R$1,0),FALSE)</f>
        <v>10.9069910049438</v>
      </c>
      <c r="J22" s="5">
        <f>VLOOKUP($G22,FundamentalData_30032018!$A:$R,MATCH(J$1,FundamentalData_30032018!$A$1:$R$1,0),FALSE)</f>
        <v>0.74736550598485496</v>
      </c>
      <c r="K22" s="5">
        <f>VLOOKUP($G22,FundamentalData_30032018!$A:$R,MATCH(K$1,FundamentalData_30032018!$A$1:$R$1,0),FALSE)</f>
        <v>1.77660949086566</v>
      </c>
      <c r="L22" s="5">
        <f>VLOOKUP($G22,FundamentalData_30032018!$A:$R,MATCH(L$1,FundamentalData_30032018!$A$1:$R$1,0),FALSE)</f>
        <v>0.454272542116821</v>
      </c>
      <c r="M22" s="5">
        <f>VLOOKUP($G22,FundamentalData_30032018!$A:$R,MATCH(M$1,FundamentalData_30032018!$A$1:$R$1,0),FALSE)</f>
        <v>0.63335422270181196</v>
      </c>
      <c r="N22" s="5">
        <f>VLOOKUP($G22,FundamentalData_30032018!$A:$R,MATCH(N$1,FundamentalData_30032018!$A$1:$R$1,0),FALSE)</f>
        <v>2.4531913215147898E-2</v>
      </c>
      <c r="O22" s="5">
        <f>VLOOKUP($G22,FundamentalData_30032018!$A:$R,MATCH(O$1,FundamentalData_30032018!$A$1:$R$1,0),FALSE)</f>
        <v>0.47316536896876099</v>
      </c>
      <c r="P22" s="5">
        <f>VLOOKUP($G22,FundamentalData_30032018!$A:$R,MATCH(P$1,FundamentalData_30032018!$A$1:$R$1,0),FALSE)</f>
        <v>4.5947140723588804</v>
      </c>
      <c r="Q22" t="str">
        <f>VLOOKUP($G22,StockNames!$A:$B,2,FALSE)</f>
        <v>Real Estate Management &amp; Devel</v>
      </c>
      <c r="R22" t="str">
        <f>VLOOKUP($G22,StockNames!$A:$C,3,FALSE)</f>
        <v>Real Estate</v>
      </c>
    </row>
    <row r="23" spans="1:18" x14ac:dyDescent="0.25">
      <c r="A23">
        <v>168</v>
      </c>
      <c r="B23">
        <v>125</v>
      </c>
      <c r="D23" t="str">
        <f>INDEX(StockNames!$A$2:$A$485,'PickedStock_30032018 (V2)'!A23,0)</f>
        <v>BBG2319_HK</v>
      </c>
      <c r="E23" t="str">
        <f>INDEX(StockNames!$A$2:$A$485,'PickedStock_30032018 (V2)'!B23,0)</f>
        <v>BBG189_HK</v>
      </c>
      <c r="G23" t="str">
        <f t="shared" si="0"/>
        <v>BBG2319_HK</v>
      </c>
      <c r="H23" s="4" t="str">
        <f>VLOOKUP(G23,StockNames!$A:$F,5,FALSE)</f>
        <v>蒙牛乳业</v>
      </c>
      <c r="I23" s="5">
        <f>VLOOKUP($G23,FundamentalData_30032018!$A:$R,MATCH(I$1,FundamentalData_30032018!$A$1:$R$1,0),FALSE)</f>
        <v>9.4263629913330096</v>
      </c>
      <c r="J23" s="5">
        <f>VLOOKUP($G23,FundamentalData_30032018!$A:$R,MATCH(J$1,FundamentalData_30032018!$A$1:$R$1,0),FALSE)</f>
        <v>8.6945840291205598E-2</v>
      </c>
      <c r="K23" s="5">
        <f>VLOOKUP($G23,FundamentalData_30032018!$A:$R,MATCH(K$1,FundamentalData_30032018!$A$1:$R$1,0),FALSE)</f>
        <v>-0.55133519912538598</v>
      </c>
      <c r="L23" s="5">
        <f>VLOOKUP($G23,FundamentalData_30032018!$A:$R,MATCH(L$1,FundamentalData_30032018!$A$1:$R$1,0),FALSE)</f>
        <v>1.37282036827494</v>
      </c>
      <c r="M23" s="5">
        <f>VLOOKUP($G23,FundamentalData_30032018!$A:$R,MATCH(M$1,FundamentalData_30032018!$A$1:$R$1,0),FALSE)</f>
        <v>1.02142863242607</v>
      </c>
      <c r="N23" s="5">
        <f>VLOOKUP($G23,FundamentalData_30032018!$A:$R,MATCH(N$1,FundamentalData_30032018!$A$1:$R$1,0),FALSE)</f>
        <v>1.88340509551497E-2</v>
      </c>
      <c r="O23" s="5">
        <f>VLOOKUP($G23,FundamentalData_30032018!$A:$R,MATCH(O$1,FundamentalData_30032018!$A$1:$R$1,0),FALSE)</f>
        <v>3.6844187507442401E-2</v>
      </c>
      <c r="P23" s="5">
        <f>VLOOKUP($G23,FundamentalData_30032018!$A:$R,MATCH(P$1,FundamentalData_30032018!$A$1:$R$1,0),FALSE)</f>
        <v>0.40305238477990102</v>
      </c>
      <c r="Q23" t="str">
        <f>VLOOKUP($G23,StockNames!$A:$B,2,FALSE)</f>
        <v>Food Products</v>
      </c>
      <c r="R23" t="str">
        <f>VLOOKUP($G23,StockNames!$A:$C,3,FALSE)</f>
        <v>Consumer Staples</v>
      </c>
    </row>
    <row r="24" spans="1:18" x14ac:dyDescent="0.25">
      <c r="A24">
        <v>192</v>
      </c>
      <c r="B24">
        <v>349</v>
      </c>
      <c r="D24" t="str">
        <f>INDEX(StockNames!$A$2:$A$485,'PickedStock_30032018 (V2)'!A24,0)</f>
        <v>BBG27_HK</v>
      </c>
      <c r="E24" t="str">
        <f>INDEX(StockNames!$A$2:$A$485,'PickedStock_30032018 (V2)'!B24,0)</f>
        <v>BBG799_HK</v>
      </c>
      <c r="G24" t="str">
        <f t="shared" si="0"/>
        <v>BBG27_HK</v>
      </c>
      <c r="H24" s="4" t="str">
        <f>VLOOKUP(G24,StockNames!$A:$F,5,FALSE)</f>
        <v>银河娱乐</v>
      </c>
      <c r="I24" s="5">
        <f>VLOOKUP($G24,FundamentalData_30032018!$A:$R,MATCH(I$1,FundamentalData_30032018!$A$1:$R$1,0),FALSE)</f>
        <v>20.631769180297901</v>
      </c>
      <c r="J24" s="5">
        <f>VLOOKUP($G24,FundamentalData_30032018!$A:$R,MATCH(J$1,FundamentalData_30032018!$A$1:$R$1,0),FALSE)</f>
        <v>0.236878788597746</v>
      </c>
      <c r="K24" s="5">
        <f>VLOOKUP($G24,FundamentalData_30032018!$A:$R,MATCH(K$1,FundamentalData_30032018!$A$1:$R$1,0),FALSE)</f>
        <v>-0.54064670272527704</v>
      </c>
      <c r="L24" s="5">
        <f>VLOOKUP($G24,FundamentalData_30032018!$A:$R,MATCH(L$1,FundamentalData_30032018!$A$1:$R$1,0),FALSE)</f>
        <v>0.50104973401914898</v>
      </c>
      <c r="M24" s="5">
        <f>VLOOKUP($G24,FundamentalData_30032018!$A:$R,MATCH(M$1,FundamentalData_30032018!$A$1:$R$1,0),FALSE)</f>
        <v>0.27688003304806702</v>
      </c>
      <c r="N24" s="5">
        <f>VLOOKUP($G24,FundamentalData_30032018!$A:$R,MATCH(N$1,FundamentalData_30032018!$A$1:$R$1,0),FALSE)</f>
        <v>1.38377175033379E-2</v>
      </c>
      <c r="O24" s="5">
        <f>VLOOKUP($G24,FundamentalData_30032018!$A:$R,MATCH(O$1,FundamentalData_30032018!$A$1:$R$1,0),FALSE)</f>
        <v>0.19085567873957701</v>
      </c>
      <c r="P24" s="5">
        <f>VLOOKUP($G24,FundamentalData_30032018!$A:$R,MATCH(P$1,FundamentalData_30032018!$A$1:$R$1,0),FALSE)</f>
        <v>1.0029856661027099</v>
      </c>
      <c r="Q24" t="str">
        <f>VLOOKUP($G24,StockNames!$A:$B,2,FALSE)</f>
        <v>Hotels, Restaurants &amp; Leisure</v>
      </c>
      <c r="R24" t="str">
        <f>VLOOKUP($G24,StockNames!$A:$C,3,FALSE)</f>
        <v>Consumer Discretionary</v>
      </c>
    </row>
    <row r="25" spans="1:18" x14ac:dyDescent="0.25">
      <c r="A25">
        <v>141</v>
      </c>
      <c r="B25">
        <v>188</v>
      </c>
      <c r="D25" t="str">
        <f>INDEX(StockNames!$A$2:$A$485,'PickedStock_30032018 (V2)'!A25,0)</f>
        <v>BBG2001_HK</v>
      </c>
      <c r="E25" t="str">
        <f>INDEX(StockNames!$A$2:$A$485,'PickedStock_30032018 (V2)'!B25,0)</f>
        <v>BBG2669_HK</v>
      </c>
      <c r="G25" t="str">
        <f t="shared" si="0"/>
        <v>BBG2001_HK</v>
      </c>
      <c r="H25" s="4" t="str">
        <f>VLOOKUP(G25,StockNames!$A:$F,5,FALSE)</f>
        <v>新高教集团</v>
      </c>
      <c r="I25" s="5">
        <f>VLOOKUP($G25,FundamentalData_30032018!$A:$R,MATCH(I$1,FundamentalData_30032018!$A$1:$R$1,0),FALSE)</f>
        <v>17.861909866333001</v>
      </c>
      <c r="J25" s="5">
        <f>VLOOKUP($G25,FundamentalData_30032018!$A:$R,MATCH(J$1,FundamentalData_30032018!$A$1:$R$1,0),FALSE)</f>
        <v>1.3547930225298901E-2</v>
      </c>
      <c r="K25" s="5">
        <f>VLOOKUP($G25,FundamentalData_30032018!$A:$R,MATCH(K$1,FundamentalData_30032018!$A$1:$R$1,0),FALSE)</f>
        <v>0.814149429985776</v>
      </c>
      <c r="L25" s="5">
        <f>VLOOKUP($G25,FundamentalData_30032018!$A:$R,MATCH(L$1,FundamentalData_30032018!$A$1:$R$1,0),FALSE)</f>
        <v>0.489924069213376</v>
      </c>
      <c r="M25" s="5">
        <f>VLOOKUP($G25,FundamentalData_30032018!$A:$R,MATCH(M$1,FundamentalData_30032018!$A$1:$R$1,0),FALSE)</f>
        <v>1.2101210569927401</v>
      </c>
      <c r="N25" s="5">
        <f>VLOOKUP($G25,FundamentalData_30032018!$A:$R,MATCH(N$1,FundamentalData_30032018!$A$1:$R$1,0),FALSE)</f>
        <v>2.9950372201005802E-2</v>
      </c>
      <c r="O25" s="5">
        <f>VLOOKUP($G25,FundamentalData_30032018!$A:$R,MATCH(O$1,FundamentalData_30032018!$A$1:$R$1,0),FALSE)</f>
        <v>1.0179640825637101E-2</v>
      </c>
      <c r="P25" s="5">
        <f>VLOOKUP($G25,FundamentalData_30032018!$A:$R,MATCH(P$1,FundamentalData_30032018!$A$1:$R$1,0),FALSE)</f>
        <v>7.2171559590779602E-2</v>
      </c>
      <c r="Q25" t="str">
        <f>VLOOKUP($G25,StockNames!$A:$B,2,FALSE)</f>
        <v>Diversified Consumer Services</v>
      </c>
      <c r="R25" t="str">
        <f>VLOOKUP($G25,StockNames!$A:$C,3,FALSE)</f>
        <v>Consumer Discretionary</v>
      </c>
    </row>
    <row r="26" spans="1:18" x14ac:dyDescent="0.25">
      <c r="A26">
        <v>273</v>
      </c>
      <c r="B26">
        <v>361</v>
      </c>
      <c r="D26" t="str">
        <f>INDEX(StockNames!$A$2:$A$485,'PickedStock_30032018 (V2)'!A26,0)</f>
        <v>BBG439_HK</v>
      </c>
      <c r="E26" t="str">
        <f>INDEX(StockNames!$A$2:$A$485,'PickedStock_30032018 (V2)'!B26,0)</f>
        <v>BBG846_HK</v>
      </c>
      <c r="G26" t="str">
        <f t="shared" si="0"/>
        <v>BBG439_HK</v>
      </c>
      <c r="H26" s="4" t="str">
        <f>VLOOKUP(G26,StockNames!$A:$F,5,FALSE)</f>
        <v>光启科学</v>
      </c>
      <c r="I26" s="5" t="str">
        <f>VLOOKUP($G26,FundamentalData_30032018!$A:$R,MATCH(I$1,FundamentalData_30032018!$A$1:$R$1,0),FALSE)</f>
        <v>NaN</v>
      </c>
      <c r="J26" s="5" t="str">
        <f>VLOOKUP($G26,FundamentalData_30032018!$A:$R,MATCH(J$1,FundamentalData_30032018!$A$1:$R$1,0),FALSE)</f>
        <v>NaN</v>
      </c>
      <c r="K26" s="5" t="str">
        <f>VLOOKUP($G26,FundamentalData_30032018!$A:$R,MATCH(K$1,FundamentalData_30032018!$A$1:$R$1,0),FALSE)</f>
        <v>NaN</v>
      </c>
      <c r="L26" s="5" t="str">
        <f>VLOOKUP($G26,FundamentalData_30032018!$A:$R,MATCH(L$1,FundamentalData_30032018!$A$1:$R$1,0),FALSE)</f>
        <v>NaN</v>
      </c>
      <c r="M26" s="5" t="str">
        <f>VLOOKUP($G26,FundamentalData_30032018!$A:$R,MATCH(M$1,FundamentalData_30032018!$A$1:$R$1,0),FALSE)</f>
        <v>NaN</v>
      </c>
      <c r="N26" s="5" t="str">
        <f>VLOOKUP($G26,FundamentalData_30032018!$A:$R,MATCH(N$1,FundamentalData_30032018!$A$1:$R$1,0),FALSE)</f>
        <v>NaN</v>
      </c>
      <c r="O26" s="5" t="str">
        <f>VLOOKUP($G26,FundamentalData_30032018!$A:$R,MATCH(O$1,FundamentalData_30032018!$A$1:$R$1,0),FALSE)</f>
        <v>NaN</v>
      </c>
      <c r="P26" s="5" t="str">
        <f>VLOOKUP($G26,FundamentalData_30032018!$A:$R,MATCH(P$1,FundamentalData_30032018!$A$1:$R$1,0),FALSE)</f>
        <v>NaN</v>
      </c>
      <c r="Q26" t="str">
        <f>VLOOKUP($G26,StockNames!$A:$B,2,FALSE)</f>
        <v>Aerospace &amp; Defense</v>
      </c>
      <c r="R26" t="str">
        <f>VLOOKUP($G26,StockNames!$A:$C,3,FALSE)</f>
        <v>Industrials</v>
      </c>
    </row>
    <row r="27" spans="1:18" x14ac:dyDescent="0.25">
      <c r="A27">
        <v>253</v>
      </c>
      <c r="B27">
        <v>5</v>
      </c>
      <c r="D27" t="str">
        <f>INDEX(StockNames!$A$2:$A$485,'PickedStock_30032018 (V2)'!A27,0)</f>
        <v>BBG386_HK</v>
      </c>
      <c r="E27" t="str">
        <f>INDEX(StockNames!$A$2:$A$485,'PickedStock_30032018 (V2)'!B27,0)</f>
        <v>BBG1030_HK</v>
      </c>
      <c r="G27" t="str">
        <f t="shared" si="0"/>
        <v>BBG386_HK</v>
      </c>
      <c r="H27" s="4" t="str">
        <f>VLOOKUP(G27,StockNames!$A:$F,5,FALSE)</f>
        <v>中国石化</v>
      </c>
      <c r="I27" s="5">
        <f>VLOOKUP($G27,FundamentalData_30032018!$A:$R,MATCH(I$1,FundamentalData_30032018!$A$1:$R$1,0),FALSE)</f>
        <v>7.2423520088195801</v>
      </c>
      <c r="J27" s="5">
        <f>VLOOKUP($G27,FundamentalData_30032018!$A:$R,MATCH(J$1,FundamentalData_30032018!$A$1:$R$1,0),FALSE)</f>
        <v>6.0199015965657996E-3</v>
      </c>
      <c r="K27" s="5">
        <f>VLOOKUP($G27,FundamentalData_30032018!$A:$R,MATCH(K$1,FundamentalData_30032018!$A$1:$R$1,0),FALSE)</f>
        <v>-0.13512757712756701</v>
      </c>
      <c r="L27" s="5">
        <f>VLOOKUP($G27,FundamentalData_30032018!$A:$R,MATCH(L$1,FundamentalData_30032018!$A$1:$R$1,0),FALSE)</f>
        <v>0.93512588227953497</v>
      </c>
      <c r="M27" s="5">
        <f>VLOOKUP($G27,FundamentalData_30032018!$A:$R,MATCH(M$1,FundamentalData_30032018!$A$1:$R$1,0),FALSE)</f>
        <v>1.08350487283532</v>
      </c>
      <c r="N27" s="5">
        <f>VLOOKUP($G27,FundamentalData_30032018!$A:$R,MATCH(N$1,FundamentalData_30032018!$A$1:$R$1,0),FALSE)</f>
        <v>1.7004738612884401E-2</v>
      </c>
      <c r="O27" s="5">
        <f>VLOOKUP($G27,FundamentalData_30032018!$A:$R,MATCH(O$1,FundamentalData_30032018!$A$1:$R$1,0),FALSE)</f>
        <v>1.6883320012612999E-3</v>
      </c>
      <c r="P27" s="5">
        <f>VLOOKUP($G27,FundamentalData_30032018!$A:$R,MATCH(P$1,FundamentalData_30032018!$A$1:$R$1,0),FALSE)</f>
        <v>2.3638881416526099E-2</v>
      </c>
      <c r="Q27" t="str">
        <f>VLOOKUP($G27,StockNames!$A:$B,2,FALSE)</f>
        <v>Oil, Gas &amp; Consumable Fuels</v>
      </c>
      <c r="R27" t="str">
        <f>VLOOKUP($G27,StockNames!$A:$C,3,FALSE)</f>
        <v>Energy</v>
      </c>
    </row>
    <row r="28" spans="1:18" x14ac:dyDescent="0.25">
      <c r="A28">
        <v>211</v>
      </c>
      <c r="B28">
        <v>342</v>
      </c>
      <c r="D28" t="str">
        <f>INDEX(StockNames!$A$2:$A$485,'PickedStock_30032018 (V2)'!A28,0)</f>
        <v>BBG297_HK</v>
      </c>
      <c r="E28" t="str">
        <f>INDEX(StockNames!$A$2:$A$485,'PickedStock_30032018 (V2)'!B28,0)</f>
        <v>BBG737_HK</v>
      </c>
      <c r="G28" t="str">
        <f t="shared" si="0"/>
        <v>BBG297_HK</v>
      </c>
      <c r="H28" s="4" t="str">
        <f>VLOOKUP(G28,StockNames!$A:$F,5,FALSE)</f>
        <v>中化化肥</v>
      </c>
      <c r="I28" s="5" t="str">
        <f>VLOOKUP($G28,FundamentalData_30032018!$A:$R,MATCH(I$1,FundamentalData_30032018!$A$1:$R$1,0),FALSE)</f>
        <v>NaN</v>
      </c>
      <c r="J28" s="5" t="str">
        <f>VLOOKUP($G28,FundamentalData_30032018!$A:$R,MATCH(J$1,FundamentalData_30032018!$A$1:$R$1,0),FALSE)</f>
        <v>NaN</v>
      </c>
      <c r="K28" s="5" t="str">
        <f>VLOOKUP($G28,FundamentalData_30032018!$A:$R,MATCH(K$1,FundamentalData_30032018!$A$1:$R$1,0),FALSE)</f>
        <v>NaN</v>
      </c>
      <c r="L28" s="5" t="str">
        <f>VLOOKUP($G28,FundamentalData_30032018!$A:$R,MATCH(L$1,FundamentalData_30032018!$A$1:$R$1,0),FALSE)</f>
        <v>NaN</v>
      </c>
      <c r="M28" s="5" t="str">
        <f>VLOOKUP($G28,FundamentalData_30032018!$A:$R,MATCH(M$1,FundamentalData_30032018!$A$1:$R$1,0),FALSE)</f>
        <v>NaN</v>
      </c>
      <c r="N28" s="5" t="str">
        <f>VLOOKUP($G28,FundamentalData_30032018!$A:$R,MATCH(N$1,FundamentalData_30032018!$A$1:$R$1,0),FALSE)</f>
        <v>NaN</v>
      </c>
      <c r="O28" s="5" t="str">
        <f>VLOOKUP($G28,FundamentalData_30032018!$A:$R,MATCH(O$1,FundamentalData_30032018!$A$1:$R$1,0),FALSE)</f>
        <v>NaN</v>
      </c>
      <c r="P28" s="5" t="str">
        <f>VLOOKUP($G28,FundamentalData_30032018!$A:$R,MATCH(P$1,FundamentalData_30032018!$A$1:$R$1,0),FALSE)</f>
        <v>NaN</v>
      </c>
      <c r="Q28" t="str">
        <f>VLOOKUP($G28,StockNames!$A:$B,2,FALSE)</f>
        <v>Chemicals</v>
      </c>
      <c r="R28" t="str">
        <f>VLOOKUP($G28,StockNames!$A:$C,3,FALSE)</f>
        <v>Materials</v>
      </c>
    </row>
    <row r="29" spans="1:18" x14ac:dyDescent="0.25">
      <c r="A29">
        <v>57</v>
      </c>
      <c r="B29">
        <v>384</v>
      </c>
      <c r="D29" t="str">
        <f>INDEX(StockNames!$A$2:$A$485,'PickedStock_30032018 (V2)'!A29,0)</f>
        <v>BBG1299_HK</v>
      </c>
      <c r="E29" t="str">
        <f>INDEX(StockNames!$A$2:$A$485,'PickedStock_30032018 (V2)'!B29,0)</f>
        <v>BBG951_HK</v>
      </c>
      <c r="G29" t="str">
        <f t="shared" si="0"/>
        <v>BBG1299_HK</v>
      </c>
      <c r="H29" s="4" t="str">
        <f>VLOOKUP(G29,StockNames!$A:$F,5,FALSE)</f>
        <v>友邦保险</v>
      </c>
      <c r="I29" s="5">
        <f>VLOOKUP($G29,FundamentalData_30032018!$A:$R,MATCH(I$1,FundamentalData_30032018!$A$1:$R$1,0),FALSE)</f>
        <v>15.900647163391101</v>
      </c>
      <c r="J29" s="5" t="str">
        <f>VLOOKUP($G29,FundamentalData_30032018!$A:$R,MATCH(J$1,FundamentalData_30032018!$A$1:$R$1,0),FALSE)</f>
        <v>NaN</v>
      </c>
      <c r="K29" s="5" t="str">
        <f>VLOOKUP($G29,FundamentalData_30032018!$A:$R,MATCH(K$1,FundamentalData_30032018!$A$1:$R$1,0),FALSE)</f>
        <v>NaN</v>
      </c>
      <c r="L29" s="5">
        <f>VLOOKUP($G29,FundamentalData_30032018!$A:$R,MATCH(L$1,FundamentalData_30032018!$A$1:$R$1,0),FALSE)</f>
        <v>4.1272325293069203</v>
      </c>
      <c r="M29" s="5">
        <f>VLOOKUP($G29,FundamentalData_30032018!$A:$R,MATCH(M$1,FundamentalData_30032018!$A$1:$R$1,0),FALSE)</f>
        <v>0</v>
      </c>
      <c r="N29" s="5">
        <f>VLOOKUP($G29,FundamentalData_30032018!$A:$R,MATCH(N$1,FundamentalData_30032018!$A$1:$R$1,0),FALSE)</f>
        <v>0</v>
      </c>
      <c r="O29" s="5">
        <f>VLOOKUP($G29,FundamentalData_30032018!$A:$R,MATCH(O$1,FundamentalData_30032018!$A$1:$R$1,0),FALSE)</f>
        <v>4.4348347446192902E-3</v>
      </c>
      <c r="P29" s="5">
        <f>VLOOKUP($G29,FundamentalData_30032018!$A:$R,MATCH(P$1,FundamentalData_30032018!$A$1:$R$1,0),FALSE)</f>
        <v>3.0243929572727399E-2</v>
      </c>
      <c r="Q29" t="str">
        <f>VLOOKUP($G29,StockNames!$A:$B,2,FALSE)</f>
        <v>Insurance</v>
      </c>
      <c r="R29" t="str">
        <f>VLOOKUP($G29,StockNames!$A:$C,3,FALSE)</f>
        <v>Financials</v>
      </c>
    </row>
    <row r="30" spans="1:18" x14ac:dyDescent="0.25">
      <c r="A30">
        <v>124</v>
      </c>
      <c r="B30">
        <v>123</v>
      </c>
      <c r="D30" t="str">
        <f>INDEX(StockNames!$A$2:$A$485,'PickedStock_30032018 (V2)'!A30,0)</f>
        <v>BBG1888_HK</v>
      </c>
      <c r="E30" t="str">
        <f>INDEX(StockNames!$A$2:$A$485,'PickedStock_30032018 (V2)'!B30,0)</f>
        <v>BBG1882_HK</v>
      </c>
      <c r="G30" t="str">
        <f t="shared" si="0"/>
        <v>BBG1888_HK</v>
      </c>
      <c r="H30" s="4" t="str">
        <f>VLOOKUP(G30,StockNames!$A:$F,5,FALSE)</f>
        <v>建滔积层板</v>
      </c>
      <c r="I30" s="5">
        <f>VLOOKUP($G30,FundamentalData_30032018!$A:$R,MATCH(I$1,FundamentalData_30032018!$A$1:$R$1,0),FALSE)</f>
        <v>23.6189155578613</v>
      </c>
      <c r="J30" s="5">
        <f>VLOOKUP($G30,FundamentalData_30032018!$A:$R,MATCH(J$1,FundamentalData_30032018!$A$1:$R$1,0),FALSE)</f>
        <v>0.22032014958259899</v>
      </c>
      <c r="K30" s="5">
        <f>VLOOKUP($G30,FundamentalData_30032018!$A:$R,MATCH(K$1,FundamentalData_30032018!$A$1:$R$1,0),FALSE)</f>
        <v>-0.35734976544985297</v>
      </c>
      <c r="L30" s="5">
        <f>VLOOKUP($G30,FundamentalData_30032018!$A:$R,MATCH(L$1,FundamentalData_30032018!$A$1:$R$1,0),FALSE)</f>
        <v>0.60471172425952702</v>
      </c>
      <c r="M30" s="5">
        <f>VLOOKUP($G30,FundamentalData_30032018!$A:$R,MATCH(M$1,FundamentalData_30032018!$A$1:$R$1,0),FALSE)</f>
        <v>1.2516181684313299</v>
      </c>
      <c r="N30" s="5">
        <f>VLOOKUP($G30,FundamentalData_30032018!$A:$R,MATCH(N$1,FundamentalData_30032018!$A$1:$R$1,0),FALSE)</f>
        <v>7.2942683970751293E-2</v>
      </c>
      <c r="O30" s="5">
        <f>VLOOKUP($G30,FundamentalData_30032018!$A:$R,MATCH(O$1,FundamentalData_30032018!$A$1:$R$1,0),FALSE)</f>
        <v>0.16141686200781399</v>
      </c>
      <c r="P30" s="5">
        <f>VLOOKUP($G30,FundamentalData_30032018!$A:$R,MATCH(P$1,FundamentalData_30032018!$A$1:$R$1,0),FALSE)</f>
        <v>0.74706511064009196</v>
      </c>
      <c r="Q30" t="str">
        <f>VLOOKUP($G30,StockNames!$A:$B,2,FALSE)</f>
        <v>Electronic Equipment, Instrume</v>
      </c>
      <c r="R30" t="str">
        <f>VLOOKUP($G30,StockNames!$A:$C,3,FALSE)</f>
        <v>Information Technology</v>
      </c>
    </row>
    <row r="31" spans="1:18" x14ac:dyDescent="0.25">
      <c r="A31">
        <v>269</v>
      </c>
      <c r="B31">
        <v>85</v>
      </c>
      <c r="D31" t="str">
        <f>INDEX(StockNames!$A$2:$A$485,'PickedStock_30032018 (V2)'!A31,0)</f>
        <v>BBG400_HK</v>
      </c>
      <c r="E31" t="str">
        <f>INDEX(StockNames!$A$2:$A$485,'PickedStock_30032018 (V2)'!B31,0)</f>
        <v>BBG1530_HK</v>
      </c>
      <c r="G31" t="str">
        <f t="shared" si="0"/>
        <v>BBG400_HK</v>
      </c>
      <c r="H31" s="4" t="str">
        <f>VLOOKUP(G31,StockNames!$A:$F,5,FALSE)</f>
        <v>科通芯城</v>
      </c>
      <c r="I31" s="5">
        <f>VLOOKUP($G31,FundamentalData_30032018!$A:$R,MATCH(I$1,FundamentalData_30032018!$A$1:$R$1,0),FALSE)</f>
        <v>8.3775262832641602</v>
      </c>
      <c r="J31" s="5">
        <f>VLOOKUP($G31,FundamentalData_30032018!$A:$R,MATCH(J$1,FundamentalData_30032018!$A$1:$R$1,0),FALSE)</f>
        <v>7.0175797347134198E-3</v>
      </c>
      <c r="K31" s="5">
        <f>VLOOKUP($G31,FundamentalData_30032018!$A:$R,MATCH(K$1,FundamentalData_30032018!$A$1:$R$1,0),FALSE)</f>
        <v>-2.3280874804552099</v>
      </c>
      <c r="L31" s="5">
        <f>VLOOKUP($G31,FundamentalData_30032018!$A:$R,MATCH(L$1,FundamentalData_30032018!$A$1:$R$1,0),FALSE)</f>
        <v>0.52682324884861398</v>
      </c>
      <c r="M31" s="5">
        <f>VLOOKUP($G31,FundamentalData_30032018!$A:$R,MATCH(M$1,FundamentalData_30032018!$A$1:$R$1,0),FALSE)</f>
        <v>0.37362378581984301</v>
      </c>
      <c r="N31" s="5">
        <f>VLOOKUP($G31,FundamentalData_30032018!$A:$R,MATCH(N$1,FundamentalData_30032018!$A$1:$R$1,0),FALSE)</f>
        <v>1.2351732579880301E-2</v>
      </c>
      <c r="O31" s="5">
        <f>VLOOKUP($G31,FundamentalData_30032018!$A:$R,MATCH(O$1,FundamentalData_30032018!$A$1:$R$1,0),FALSE)</f>
        <v>5.1429353895323902E-3</v>
      </c>
      <c r="P31" s="5">
        <f>VLOOKUP($G31,FundamentalData_30032018!$A:$R,MATCH(P$1,FundamentalData_30032018!$A$1:$R$1,0),FALSE)</f>
        <v>6.1033881125758499E-2</v>
      </c>
      <c r="Q31" t="str">
        <f>VLOOKUP($G31,StockNames!$A:$B,2,FALSE)</f>
        <v>Internet &amp; Direct Marketing Re</v>
      </c>
      <c r="R31" t="str">
        <f>VLOOKUP($G31,StockNames!$A:$C,3,FALSE)</f>
        <v>Consumer Discretionary</v>
      </c>
    </row>
    <row r="32" spans="1:18" x14ac:dyDescent="0.25">
      <c r="A32">
        <v>289</v>
      </c>
      <c r="B32">
        <v>144</v>
      </c>
      <c r="D32" t="str">
        <f>INDEX(StockNames!$A$2:$A$485,'PickedStock_30032018 (V2)'!A32,0)</f>
        <v>BBG530_HK</v>
      </c>
      <c r="E32" t="str">
        <f>INDEX(StockNames!$A$2:$A$485,'PickedStock_30032018 (V2)'!B32,0)</f>
        <v>BBG2009_HK</v>
      </c>
      <c r="G32" t="str">
        <f t="shared" si="0"/>
        <v>BBG530_HK</v>
      </c>
      <c r="H32" s="4" t="str">
        <f>VLOOKUP(G32,StockNames!$A:$F,5,FALSE)</f>
        <v>高银金融</v>
      </c>
      <c r="I32" s="5">
        <f>VLOOKUP($G32,FundamentalData_30032018!$A:$R,MATCH(I$1,FundamentalData_30032018!$A$1:$R$1,0),FALSE)</f>
        <v>11.9426727294922</v>
      </c>
      <c r="J32" s="5">
        <f>VLOOKUP($G32,FundamentalData_30032018!$A:$R,MATCH(J$1,FundamentalData_30032018!$A$1:$R$1,0),FALSE)</f>
        <v>1.3786338415544599E-2</v>
      </c>
      <c r="K32" s="5">
        <f>VLOOKUP($G32,FundamentalData_30032018!$A:$R,MATCH(K$1,FundamentalData_30032018!$A$1:$R$1,0),FALSE)</f>
        <v>5.65013995591503</v>
      </c>
      <c r="L32" s="5">
        <f>VLOOKUP($G32,FundamentalData_30032018!$A:$R,MATCH(L$1,FundamentalData_30032018!$A$1:$R$1,0),FALSE)</f>
        <v>1.3659746945839699</v>
      </c>
      <c r="M32" s="5">
        <f>VLOOKUP($G32,FundamentalData_30032018!$A:$R,MATCH(M$1,FundamentalData_30032018!$A$1:$R$1,0),FALSE)</f>
        <v>0.317479233132198</v>
      </c>
      <c r="N32" s="5">
        <f>VLOOKUP($G32,FundamentalData_30032018!$A:$R,MATCH(N$1,FundamentalData_30032018!$A$1:$R$1,0),FALSE)</f>
        <v>1.2891725478572201E-2</v>
      </c>
      <c r="O32" s="5">
        <f>VLOOKUP($G32,FundamentalData_30032018!$A:$R,MATCH(O$1,FundamentalData_30032018!$A$1:$R$1,0),FALSE)</f>
        <v>7.6308958164298703E-3</v>
      </c>
      <c r="P32" s="5">
        <f>VLOOKUP($G32,FundamentalData_30032018!$A:$R,MATCH(P$1,FundamentalData_30032018!$A$1:$R$1,0),FALSE)</f>
        <v>6.8828776288076002E-2</v>
      </c>
      <c r="Q32" t="str">
        <f>VLOOKUP($G32,StockNames!$A:$B,2,FALSE)</f>
        <v>Beverages</v>
      </c>
      <c r="R32" t="str">
        <f>VLOOKUP($G32,StockNames!$A:$C,3,FALSE)</f>
        <v>Consumer Staples</v>
      </c>
    </row>
    <row r="33" spans="1:18" x14ac:dyDescent="0.25">
      <c r="A33">
        <v>267</v>
      </c>
      <c r="B33">
        <v>64</v>
      </c>
      <c r="D33" t="str">
        <f>INDEX(StockNames!$A$2:$A$485,'PickedStock_30032018 (V2)'!A33,0)</f>
        <v>BBG3993_HK</v>
      </c>
      <c r="E33" t="str">
        <f>INDEX(StockNames!$A$2:$A$485,'PickedStock_30032018 (V2)'!B33,0)</f>
        <v>BBG1339_HK</v>
      </c>
      <c r="G33" t="str">
        <f t="shared" si="0"/>
        <v>BBG3993_HK</v>
      </c>
      <c r="H33" s="4" t="str">
        <f>VLOOKUP(G33,StockNames!$A:$F,5,FALSE)</f>
        <v>洛阳钼业</v>
      </c>
      <c r="I33" s="5">
        <f>VLOOKUP($G33,FundamentalData_30032018!$A:$R,MATCH(I$1,FundamentalData_30032018!$A$1:$R$1,0),FALSE)</f>
        <v>12.636838912963899</v>
      </c>
      <c r="J33" s="5" t="str">
        <f>VLOOKUP($G33,FundamentalData_30032018!$A:$R,MATCH(J$1,FundamentalData_30032018!$A$1:$R$1,0),FALSE)</f>
        <v>NaN</v>
      </c>
      <c r="K33" s="5" t="str">
        <f>VLOOKUP($G33,FundamentalData_30032018!$A:$R,MATCH(K$1,FundamentalData_30032018!$A$1:$R$1,0),FALSE)</f>
        <v>NaN</v>
      </c>
      <c r="L33" s="5">
        <f>VLOOKUP($G33,FundamentalData_30032018!$A:$R,MATCH(L$1,FundamentalData_30032018!$A$1:$R$1,0),FALSE)</f>
        <v>1.3234365572290701</v>
      </c>
      <c r="M33" s="5">
        <f>VLOOKUP($G33,FundamentalData_30032018!$A:$R,MATCH(M$1,FundamentalData_30032018!$A$1:$R$1,0),FALSE)</f>
        <v>0.44879004614041801</v>
      </c>
      <c r="N33" s="5">
        <f>VLOOKUP($G33,FundamentalData_30032018!$A:$R,MATCH(N$1,FundamentalData_30032018!$A$1:$R$1,0),FALSE)</f>
        <v>1.9209964296216402E-2</v>
      </c>
      <c r="O33" s="5">
        <f>VLOOKUP($G33,FundamentalData_30032018!$A:$R,MATCH(O$1,FundamentalData_30032018!$A$1:$R$1,0),FALSE)</f>
        <v>6.7728076201791897E-3</v>
      </c>
      <c r="P33" s="5">
        <f>VLOOKUP($G33,FundamentalData_30032018!$A:$R,MATCH(P$1,FundamentalData_30032018!$A$1:$R$1,0),FALSE)</f>
        <v>6.9301692339090407E-2</v>
      </c>
      <c r="Q33" t="str">
        <f>VLOOKUP($G33,StockNames!$A:$B,2,FALSE)</f>
        <v>Metals &amp; Mining</v>
      </c>
      <c r="R33" t="str">
        <f>VLOOKUP($G33,StockNames!$A:$C,3,FALSE)</f>
        <v>Materials</v>
      </c>
    </row>
    <row r="34" spans="1:18" x14ac:dyDescent="0.25">
      <c r="A34">
        <v>299</v>
      </c>
      <c r="B34">
        <v>374</v>
      </c>
      <c r="D34" t="str">
        <f>INDEX(StockNames!$A$2:$A$485,'PickedStock_30032018 (V2)'!A34,0)</f>
        <v>BBG581_HK</v>
      </c>
      <c r="E34" t="str">
        <f>INDEX(StockNames!$A$2:$A$485,'PickedStock_30032018 (V2)'!B34,0)</f>
        <v>BBG902_HK</v>
      </c>
      <c r="G34" t="str">
        <f t="shared" si="0"/>
        <v>BBG581_HK</v>
      </c>
      <c r="H34" s="4" t="str">
        <f>VLOOKUP(G34,StockNames!$A:$F,5,FALSE)</f>
        <v>中国东方集团</v>
      </c>
      <c r="I34" s="5">
        <f>VLOOKUP($G34,FundamentalData_30032018!$A:$R,MATCH(I$1,FundamentalData_30032018!$A$1:$R$1,0),FALSE)</f>
        <v>41.773326873779297</v>
      </c>
      <c r="J34" s="5">
        <f>VLOOKUP($G34,FundamentalData_30032018!$A:$R,MATCH(J$1,FundamentalData_30032018!$A$1:$R$1,0),FALSE)</f>
        <v>8.0601346813613195E-2</v>
      </c>
      <c r="K34" s="5">
        <f>VLOOKUP($G34,FundamentalData_30032018!$A:$R,MATCH(K$1,FundamentalData_30032018!$A$1:$R$1,0),FALSE)</f>
        <v>-0.31291819139224702</v>
      </c>
      <c r="L34" s="5">
        <f>VLOOKUP($G34,FundamentalData_30032018!$A:$R,MATCH(L$1,FundamentalData_30032018!$A$1:$R$1,0),FALSE)</f>
        <v>0.74040174260303504</v>
      </c>
      <c r="M34" s="5">
        <f>VLOOKUP($G34,FundamentalData_30032018!$A:$R,MATCH(M$1,FundamentalData_30032018!$A$1:$R$1,0),FALSE)</f>
        <v>0.65031525991545303</v>
      </c>
      <c r="N34" s="5">
        <f>VLOOKUP($G34,FundamentalData_30032018!$A:$R,MATCH(N$1,FundamentalData_30032018!$A$1:$R$1,0),FALSE)</f>
        <v>1.53318623934116E-2</v>
      </c>
      <c r="O34" s="5">
        <f>VLOOKUP($G34,FundamentalData_30032018!$A:$R,MATCH(O$1,FundamentalData_30032018!$A$1:$R$1,0),FALSE)</f>
        <v>5.6563788178982097E-2</v>
      </c>
      <c r="P34" s="5">
        <f>VLOOKUP($G34,FundamentalData_30032018!$A:$R,MATCH(P$1,FundamentalData_30032018!$A$1:$R$1,0),FALSE)</f>
        <v>0.15223022391014299</v>
      </c>
      <c r="Q34" t="str">
        <f>VLOOKUP($G34,StockNames!$A:$B,2,FALSE)</f>
        <v>Metals &amp; Mining</v>
      </c>
      <c r="R34" t="str">
        <f>VLOOKUP($G34,StockNames!$A:$C,3,FALSE)</f>
        <v>Materials</v>
      </c>
    </row>
    <row r="35" spans="1:18" x14ac:dyDescent="0.25">
      <c r="A35">
        <v>80</v>
      </c>
      <c r="B35">
        <v>217</v>
      </c>
      <c r="D35" t="str">
        <f>INDEX(StockNames!$A$2:$A$485,'PickedStock_30032018 (V2)'!A35,0)</f>
        <v>BBG148_HK</v>
      </c>
      <c r="E35" t="str">
        <f>INDEX(StockNames!$A$2:$A$485,'PickedStock_30032018 (V2)'!B35,0)</f>
        <v>BBG316_HK</v>
      </c>
      <c r="G35" t="str">
        <f t="shared" si="0"/>
        <v>BBG148_HK</v>
      </c>
      <c r="H35" s="4" t="str">
        <f>VLOOKUP(G35,StockNames!$A:$F,5,FALSE)</f>
        <v>建滔化工</v>
      </c>
      <c r="I35" s="5">
        <f>VLOOKUP($G35,FundamentalData_30032018!$A:$R,MATCH(I$1,FundamentalData_30032018!$A$1:$R$1,0),FALSE)</f>
        <v>13.3771772384644</v>
      </c>
      <c r="J35" s="5">
        <f>VLOOKUP($G35,FundamentalData_30032018!$A:$R,MATCH(J$1,FundamentalData_30032018!$A$1:$R$1,0),FALSE)</f>
        <v>1.2782267204714199</v>
      </c>
      <c r="K35" s="5">
        <f>VLOOKUP($G35,FundamentalData_30032018!$A:$R,MATCH(K$1,FundamentalData_30032018!$A$1:$R$1,0),FALSE)</f>
        <v>1.0189818697174899</v>
      </c>
      <c r="L35" s="5">
        <f>VLOOKUP($G35,FundamentalData_30032018!$A:$R,MATCH(L$1,FundamentalData_30032018!$A$1:$R$1,0),FALSE)</f>
        <v>0.75089102720194101</v>
      </c>
      <c r="M35" s="5">
        <f>VLOOKUP($G35,FundamentalData_30032018!$A:$R,MATCH(M$1,FundamentalData_30032018!$A$1:$R$1,0),FALSE)</f>
        <v>0.34015868307285702</v>
      </c>
      <c r="N35" s="5">
        <f>VLOOKUP($G35,FundamentalData_30032018!$A:$R,MATCH(N$1,FundamentalData_30032018!$A$1:$R$1,0),FALSE)</f>
        <v>1.96160508538764E-2</v>
      </c>
      <c r="O35" s="5">
        <f>VLOOKUP($G35,FundamentalData_30032018!$A:$R,MATCH(O$1,FundamentalData_30032018!$A$1:$R$1,0),FALSE)</f>
        <v>0.72995843289658602</v>
      </c>
      <c r="P35" s="5">
        <f>VLOOKUP($G35,FundamentalData_30032018!$A:$R,MATCH(P$1,FundamentalData_30032018!$A$1:$R$1,0),FALSE)</f>
        <v>5.8815704054663502</v>
      </c>
      <c r="Q35" t="str">
        <f>VLOOKUP($G35,StockNames!$A:$B,2,FALSE)</f>
        <v>Electronic Equipment, Instrume</v>
      </c>
      <c r="R35" t="str">
        <f>VLOOKUP($G35,StockNames!$A:$C,3,FALSE)</f>
        <v>Information Technology</v>
      </c>
    </row>
    <row r="36" spans="1:18" x14ac:dyDescent="0.25">
      <c r="A36">
        <v>199</v>
      </c>
      <c r="B36">
        <v>11</v>
      </c>
      <c r="D36" t="str">
        <f>INDEX(StockNames!$A$2:$A$485,'PickedStock_30032018 (V2)'!A36,0)</f>
        <v>BBG283_HK</v>
      </c>
      <c r="E36" t="str">
        <f>INDEX(StockNames!$A$2:$A$485,'PickedStock_30032018 (V2)'!B36,0)</f>
        <v>BBG1055_HK</v>
      </c>
      <c r="G36" t="str">
        <f t="shared" si="0"/>
        <v>BBG283_HK</v>
      </c>
      <c r="H36" s="4" t="str">
        <f>VLOOKUP(G36,StockNames!$A:$F,5,FALSE)</f>
        <v>高银地产</v>
      </c>
      <c r="I36" s="5" t="str">
        <f>VLOOKUP($G36,FundamentalData_30032018!$A:$R,MATCH(I$1,FundamentalData_30032018!$A$1:$R$1,0),FALSE)</f>
        <v>NaN</v>
      </c>
      <c r="J36" s="5" t="str">
        <f>VLOOKUP($G36,FundamentalData_30032018!$A:$R,MATCH(J$1,FundamentalData_30032018!$A$1:$R$1,0),FALSE)</f>
        <v>NaN</v>
      </c>
      <c r="K36" s="5" t="str">
        <f>VLOOKUP($G36,FundamentalData_30032018!$A:$R,MATCH(K$1,FundamentalData_30032018!$A$1:$R$1,0),FALSE)</f>
        <v>NaN</v>
      </c>
      <c r="L36" s="5" t="str">
        <f>VLOOKUP($G36,FundamentalData_30032018!$A:$R,MATCH(L$1,FundamentalData_30032018!$A$1:$R$1,0),FALSE)</f>
        <v>NaN</v>
      </c>
      <c r="M36" s="5" t="str">
        <f>VLOOKUP($G36,FundamentalData_30032018!$A:$R,MATCH(M$1,FundamentalData_30032018!$A$1:$R$1,0),FALSE)</f>
        <v>NaN</v>
      </c>
      <c r="N36" s="5" t="str">
        <f>VLOOKUP($G36,FundamentalData_30032018!$A:$R,MATCH(N$1,FundamentalData_30032018!$A$1:$R$1,0),FALSE)</f>
        <v>NaN</v>
      </c>
      <c r="O36" s="5" t="str">
        <f>VLOOKUP($G36,FundamentalData_30032018!$A:$R,MATCH(O$1,FundamentalData_30032018!$A$1:$R$1,0),FALSE)</f>
        <v>NaN</v>
      </c>
      <c r="P36" s="5" t="str">
        <f>VLOOKUP($G36,FundamentalData_30032018!$A:$R,MATCH(P$1,FundamentalData_30032018!$A$1:$R$1,0),FALSE)</f>
        <v>NaN</v>
      </c>
      <c r="Q36" t="str">
        <f>VLOOKUP($G36,StockNames!$A:$B,2,FALSE)</f>
        <v>Real Estate Management &amp; Devel</v>
      </c>
      <c r="R36" t="str">
        <f>VLOOKUP($G36,StockNames!$A:$C,3,FALSE)</f>
        <v>Real Estate</v>
      </c>
    </row>
    <row r="37" spans="1:18" x14ac:dyDescent="0.25">
      <c r="A37">
        <v>202</v>
      </c>
      <c r="B37">
        <v>131</v>
      </c>
      <c r="D37" t="str">
        <f>INDEX(StockNames!$A$2:$A$485,'PickedStock_30032018 (V2)'!A37,0)</f>
        <v>BBG2869_HK</v>
      </c>
      <c r="E37" t="str">
        <f>INDEX(StockNames!$A$2:$A$485,'PickedStock_30032018 (V2)'!B37,0)</f>
        <v>BBG1929_HK</v>
      </c>
    </row>
    <row r="38" spans="1:18" x14ac:dyDescent="0.25">
      <c r="A38">
        <v>350</v>
      </c>
      <c r="D38" t="str">
        <f>INDEX(StockNames!$A$2:$A$385,'PickedStock_30032018 (V2)'!A38,0)</f>
        <v>BBG8_HK</v>
      </c>
    </row>
  </sheetData>
  <autoFilter ref="G1:R36"/>
  <conditionalFormatting sqref="I2:I36">
    <cfRule type="top10" dxfId="3" priority="4" percent="1" rank="20"/>
  </conditionalFormatting>
  <conditionalFormatting sqref="J2:J36">
    <cfRule type="top10" dxfId="2" priority="3" percent="1" rank="20"/>
  </conditionalFormatting>
  <conditionalFormatting sqref="O2:O36">
    <cfRule type="top10" dxfId="1" priority="2" percent="1" rank="20"/>
  </conditionalFormatting>
  <conditionalFormatting sqref="P2:P36">
    <cfRule type="top10" dxfId="0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V1.6</vt:lpstr>
      <vt:lpstr>StockNames</vt:lpstr>
      <vt:lpstr>FundamentalData_30032018</vt:lpstr>
      <vt:lpstr>Zscore_30032018</vt:lpstr>
      <vt:lpstr>PickedStock_30032018 (V2)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langyu gu</cp:lastModifiedBy>
  <dcterms:created xsi:type="dcterms:W3CDTF">2018-04-22T14:10:10Z</dcterms:created>
  <dcterms:modified xsi:type="dcterms:W3CDTF">2018-05-26T17:15:43Z</dcterms:modified>
</cp:coreProperties>
</file>