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\Dropbox\GU\1.Investment\4. Alphas (new)\25.ChinaHK_Connect_Quality_Factor\"/>
    </mc:Choice>
  </mc:AlternateContent>
  <bookViews>
    <workbookView xWindow="0" yWindow="0" windowWidth="19200" windowHeight="7875"/>
  </bookViews>
  <sheets>
    <sheet name="V2" sheetId="1" r:id="rId1"/>
    <sheet name="StockNames" sheetId="3" r:id="rId2"/>
    <sheet name="FundamentalData_30032018" sheetId="4" r:id="rId3"/>
    <sheet name="Zscore_30032018" sheetId="5" r:id="rId4"/>
    <sheet name="PickedStock_30032018 (V2)" sheetId="6" r:id="rId5"/>
  </sheets>
  <externalReferences>
    <externalReference r:id="rId6"/>
  </externalReferences>
  <definedNames>
    <definedName name="_xlnm._FilterDatabase" localSheetId="2" hidden="1">FundamentalData_30032018!$A$1:$S$385</definedName>
    <definedName name="_xlnm._FilterDatabase" localSheetId="3" hidden="1">Zscore_30032018!$A$1:$J$385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6" l="1"/>
  <c r="X12" i="6"/>
  <c r="U12" i="6"/>
  <c r="AE12" i="6" s="1"/>
  <c r="AE11" i="6"/>
  <c r="AB11" i="6"/>
  <c r="AA11" i="6"/>
  <c r="X11" i="6"/>
  <c r="W11" i="6"/>
  <c r="U11" i="6"/>
  <c r="AD11" i="6" s="1"/>
  <c r="AE10" i="6"/>
  <c r="AD10" i="6"/>
  <c r="AB10" i="6"/>
  <c r="AA10" i="6"/>
  <c r="Z10" i="6"/>
  <c r="X10" i="6"/>
  <c r="W10" i="6"/>
  <c r="V10" i="6"/>
  <c r="U10" i="6"/>
  <c r="AC10" i="6" s="1"/>
  <c r="U9" i="6"/>
  <c r="AB9" i="6" s="1"/>
  <c r="AB8" i="6"/>
  <c r="X8" i="6"/>
  <c r="U8" i="6"/>
  <c r="AE8" i="6" s="1"/>
  <c r="AE7" i="6"/>
  <c r="AB7" i="6"/>
  <c r="AA7" i="6"/>
  <c r="X7" i="6"/>
  <c r="W7" i="6"/>
  <c r="U7" i="6"/>
  <c r="AD7" i="6" s="1"/>
  <c r="AE6" i="6"/>
  <c r="AD6" i="6"/>
  <c r="AB6" i="6"/>
  <c r="AA6" i="6"/>
  <c r="Z6" i="6"/>
  <c r="X6" i="6"/>
  <c r="W6" i="6"/>
  <c r="V6" i="6"/>
  <c r="U6" i="6"/>
  <c r="AC6" i="6" s="1"/>
  <c r="U5" i="6"/>
  <c r="AB5" i="6" s="1"/>
  <c r="AB4" i="6"/>
  <c r="X4" i="6"/>
  <c r="U4" i="6"/>
  <c r="AE4" i="6" s="1"/>
  <c r="AE3" i="6"/>
  <c r="AB3" i="6"/>
  <c r="AA3" i="6"/>
  <c r="X3" i="6"/>
  <c r="W3" i="6"/>
  <c r="U3" i="6"/>
  <c r="AD3" i="6" s="1"/>
  <c r="AC5" i="6" l="1"/>
  <c r="Y9" i="6"/>
  <c r="AC9" i="6"/>
  <c r="Y4" i="6"/>
  <c r="AC4" i="6"/>
  <c r="V5" i="6"/>
  <c r="Z5" i="6"/>
  <c r="AD5" i="6"/>
  <c r="Y12" i="6"/>
  <c r="AC12" i="6"/>
  <c r="Y3" i="6"/>
  <c r="V4" i="6"/>
  <c r="AD4" i="6"/>
  <c r="AE5" i="6"/>
  <c r="Y7" i="6"/>
  <c r="AC7" i="6"/>
  <c r="Z8" i="6"/>
  <c r="AD8" i="6"/>
  <c r="W9" i="6"/>
  <c r="AA9" i="6"/>
  <c r="AE9" i="6"/>
  <c r="Y11" i="6"/>
  <c r="AC11" i="6"/>
  <c r="V12" i="6"/>
  <c r="Z12" i="6"/>
  <c r="AD12" i="6"/>
  <c r="Y5" i="6"/>
  <c r="Y8" i="6"/>
  <c r="AC8" i="6"/>
  <c r="V9" i="6"/>
  <c r="Z9" i="6"/>
  <c r="AD9" i="6"/>
  <c r="AC3" i="6"/>
  <c r="Z4" i="6"/>
  <c r="W5" i="6"/>
  <c r="AA5" i="6"/>
  <c r="V8" i="6"/>
  <c r="V3" i="6"/>
  <c r="Z3" i="6"/>
  <c r="W4" i="6"/>
  <c r="AA4" i="6"/>
  <c r="X5" i="6"/>
  <c r="Y6" i="6"/>
  <c r="V7" i="6"/>
  <c r="Z7" i="6"/>
  <c r="W8" i="6"/>
  <c r="AA8" i="6"/>
  <c r="X9" i="6"/>
  <c r="Y10" i="6"/>
  <c r="V11" i="6"/>
  <c r="Z11" i="6"/>
  <c r="W12" i="6"/>
  <c r="AA12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G12" i="6" s="1"/>
  <c r="R12" i="6" s="1"/>
  <c r="E10" i="6"/>
  <c r="D10" i="6"/>
  <c r="G11" i="6" s="1"/>
  <c r="R11" i="6" s="1"/>
  <c r="E9" i="6"/>
  <c r="D9" i="6"/>
  <c r="G10" i="6" s="1"/>
  <c r="R10" i="6" s="1"/>
  <c r="E8" i="6"/>
  <c r="D8" i="6"/>
  <c r="G9" i="6" s="1"/>
  <c r="R9" i="6" s="1"/>
  <c r="E7" i="6"/>
  <c r="D7" i="6"/>
  <c r="G8" i="6" s="1"/>
  <c r="R8" i="6" s="1"/>
  <c r="E6" i="6"/>
  <c r="D6" i="6"/>
  <c r="G7" i="6" s="1"/>
  <c r="R7" i="6" s="1"/>
  <c r="E5" i="6"/>
  <c r="D5" i="6"/>
  <c r="G6" i="6" s="1"/>
  <c r="R6" i="6" s="1"/>
  <c r="E4" i="6"/>
  <c r="D4" i="6"/>
  <c r="G5" i="6" s="1"/>
  <c r="R5" i="6" s="1"/>
  <c r="R3" i="6"/>
  <c r="P3" i="6"/>
  <c r="O3" i="6"/>
  <c r="N3" i="6"/>
  <c r="L3" i="6"/>
  <c r="K3" i="6"/>
  <c r="J3" i="6"/>
  <c r="E3" i="6"/>
  <c r="D3" i="6"/>
  <c r="G4" i="6" s="1"/>
  <c r="R4" i="6" s="1"/>
  <c r="E2" i="6"/>
  <c r="D2" i="6"/>
  <c r="G3" i="6" s="1"/>
  <c r="Q3" i="6" s="1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K4" i="6" l="1"/>
  <c r="K6" i="6"/>
  <c r="O6" i="6"/>
  <c r="K8" i="6"/>
  <c r="O8" i="6"/>
  <c r="K9" i="6"/>
  <c r="O9" i="6"/>
  <c r="O12" i="6"/>
  <c r="L4" i="6"/>
  <c r="P4" i="6"/>
  <c r="L5" i="6"/>
  <c r="P5" i="6"/>
  <c r="L6" i="6"/>
  <c r="P6" i="6"/>
  <c r="L7" i="6"/>
  <c r="P7" i="6"/>
  <c r="L8" i="6"/>
  <c r="P8" i="6"/>
  <c r="L9" i="6"/>
  <c r="P9" i="6"/>
  <c r="L10" i="6"/>
  <c r="P10" i="6"/>
  <c r="L11" i="6"/>
  <c r="P11" i="6"/>
  <c r="L12" i="6"/>
  <c r="P12" i="6"/>
  <c r="I3" i="6"/>
  <c r="M3" i="6"/>
  <c r="I4" i="6"/>
  <c r="M4" i="6"/>
  <c r="Q4" i="6"/>
  <c r="I5" i="6"/>
  <c r="M5" i="6"/>
  <c r="Q5" i="6"/>
  <c r="I6" i="6"/>
  <c r="M6" i="6"/>
  <c r="Q6" i="6"/>
  <c r="I7" i="6"/>
  <c r="M7" i="6"/>
  <c r="Q7" i="6"/>
  <c r="I8" i="6"/>
  <c r="M8" i="6"/>
  <c r="Q8" i="6"/>
  <c r="I9" i="6"/>
  <c r="M9" i="6"/>
  <c r="Q9" i="6"/>
  <c r="I10" i="6"/>
  <c r="M10" i="6"/>
  <c r="Q10" i="6"/>
  <c r="I11" i="6"/>
  <c r="M11" i="6"/>
  <c r="Q11" i="6"/>
  <c r="I12" i="6"/>
  <c r="M12" i="6"/>
  <c r="Q12" i="6"/>
  <c r="O4" i="6"/>
  <c r="K5" i="6"/>
  <c r="O5" i="6"/>
  <c r="K7" i="6"/>
  <c r="O7" i="6"/>
  <c r="K10" i="6"/>
  <c r="O10" i="6"/>
  <c r="K11" i="6"/>
  <c r="O11" i="6"/>
  <c r="K12" i="6"/>
  <c r="J4" i="6"/>
  <c r="N4" i="6"/>
  <c r="J5" i="6"/>
  <c r="N5" i="6"/>
  <c r="J6" i="6"/>
  <c r="N6" i="6"/>
  <c r="J7" i="6"/>
  <c r="N7" i="6"/>
  <c r="J8" i="6"/>
  <c r="N8" i="6"/>
  <c r="J9" i="6"/>
  <c r="N9" i="6"/>
  <c r="J10" i="6"/>
  <c r="N10" i="6"/>
  <c r="J11" i="6"/>
  <c r="N11" i="6"/>
  <c r="J12" i="6"/>
  <c r="N12" i="6"/>
</calcChain>
</file>

<file path=xl/comments1.xml><?xml version="1.0" encoding="utf-8"?>
<comments xmlns="http://schemas.openxmlformats.org/spreadsheetml/2006/main">
  <authors>
    <author>Author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sharedStrings.xml><?xml version="1.0" encoding="utf-8"?>
<sst xmlns="http://schemas.openxmlformats.org/spreadsheetml/2006/main" count="3542" uniqueCount="497">
  <si>
    <t>ROE</t>
  </si>
  <si>
    <t>EBITDA2EV</t>
  </si>
  <si>
    <t>NetDebt2EBITDA</t>
  </si>
  <si>
    <t>Debt2Eq</t>
  </si>
  <si>
    <t>Beta</t>
  </si>
  <si>
    <t>Vol</t>
  </si>
  <si>
    <t>E2P</t>
  </si>
  <si>
    <t>B2P</t>
  </si>
  <si>
    <t>Higher Better</t>
  </si>
  <si>
    <t>LowerBetter</t>
  </si>
  <si>
    <t>Long-Only</t>
  </si>
  <si>
    <t>Long-Short</t>
  </si>
  <si>
    <t>HKSEI</t>
  </si>
  <si>
    <t>TopPick</t>
  </si>
  <si>
    <t>Bottom Pick</t>
  </si>
  <si>
    <t>Top Ranked Stocks</t>
  </si>
  <si>
    <t>Bottom Ranked Stocks</t>
  </si>
  <si>
    <t>Top Picks</t>
  </si>
  <si>
    <t>Name</t>
  </si>
  <si>
    <t>Sector</t>
  </si>
  <si>
    <t>Industry</t>
  </si>
  <si>
    <t>Bottom Picks</t>
  </si>
  <si>
    <t>86_H1</t>
  </si>
  <si>
    <t>300_H1</t>
  </si>
  <si>
    <t>811_H1</t>
  </si>
  <si>
    <t>5_H1</t>
  </si>
  <si>
    <t>440_H1</t>
  </si>
  <si>
    <t>142_H1</t>
  </si>
  <si>
    <t>6116_H1</t>
  </si>
  <si>
    <t>967_H1</t>
  </si>
  <si>
    <t>2888_H1</t>
  </si>
  <si>
    <t>2066_H1</t>
  </si>
  <si>
    <t>566_H1</t>
  </si>
  <si>
    <t>2877_H1</t>
  </si>
  <si>
    <t>241_H1</t>
  </si>
  <si>
    <t>338_H1</t>
  </si>
  <si>
    <t>3_H1</t>
  </si>
  <si>
    <t>148_H1</t>
  </si>
  <si>
    <t>1299_H1</t>
  </si>
  <si>
    <t>460_H1</t>
  </si>
  <si>
    <t>2038_H1</t>
  </si>
  <si>
    <t>GICS_INDUSTRY_NAME</t>
  </si>
  <si>
    <t>GICS_SECTOR_NAME</t>
  </si>
  <si>
    <t>1_H1</t>
  </si>
  <si>
    <t>Industrial Conglomerates</t>
  </si>
  <si>
    <t>Industrials</t>
  </si>
  <si>
    <t>10_H1</t>
  </si>
  <si>
    <t>Real Estate Management &amp; Devel</t>
  </si>
  <si>
    <t>Real Estate</t>
  </si>
  <si>
    <t>101_H1</t>
  </si>
  <si>
    <t>1031_H1</t>
  </si>
  <si>
    <t>Capital Markets</t>
  </si>
  <si>
    <t>Financials</t>
  </si>
  <si>
    <t>1033_H1</t>
  </si>
  <si>
    <t>Energy Equipment &amp; Services</t>
  </si>
  <si>
    <t>Energy</t>
  </si>
  <si>
    <t>1038_H1</t>
  </si>
  <si>
    <t>Electric Utilities</t>
  </si>
  <si>
    <t>Utilities</t>
  </si>
  <si>
    <t>1044_H1</t>
  </si>
  <si>
    <t>Personal Products</t>
  </si>
  <si>
    <t>Consumer Staples</t>
  </si>
  <si>
    <t>1053_H1</t>
  </si>
  <si>
    <t>Metals &amp; Mining</t>
  </si>
  <si>
    <t>Materials</t>
  </si>
  <si>
    <t>1055_H1</t>
  </si>
  <si>
    <t>Airlines</t>
  </si>
  <si>
    <t>1060_H1</t>
  </si>
  <si>
    <t>Media</t>
  </si>
  <si>
    <t>Consumer Discretionary</t>
  </si>
  <si>
    <t>1065_H1</t>
  </si>
  <si>
    <t>Commercial Services &amp; Supplies</t>
  </si>
  <si>
    <t>1066_H1</t>
  </si>
  <si>
    <t>Health Care Equipment &amp; Suppli</t>
  </si>
  <si>
    <t>Health Care</t>
  </si>
  <si>
    <t>1068_H1</t>
  </si>
  <si>
    <t>Food Products</t>
  </si>
  <si>
    <t>107_H1</t>
  </si>
  <si>
    <t>Transportation Infrastructure</t>
  </si>
  <si>
    <t>1071_H1</t>
  </si>
  <si>
    <t>Independent Power and Renewabl</t>
  </si>
  <si>
    <t>1072_H1</t>
  </si>
  <si>
    <t>Electrical Equipment</t>
  </si>
  <si>
    <t>1072_H2</t>
  </si>
  <si>
    <t>1083_H1</t>
  </si>
  <si>
    <t>Gas Utilities</t>
  </si>
  <si>
    <t>1088_H1</t>
  </si>
  <si>
    <t>Oil, Gas &amp; Consumable Fuels</t>
  </si>
  <si>
    <t>1093_H1</t>
  </si>
  <si>
    <t>Pharmaceuticals</t>
  </si>
  <si>
    <t>1098_H2</t>
  </si>
  <si>
    <t>1099_H1</t>
  </si>
  <si>
    <t>Health Care Providers &amp; Servic</t>
  </si>
  <si>
    <t>11_H1</t>
  </si>
  <si>
    <t>Banks</t>
  </si>
  <si>
    <t>1108_H1</t>
  </si>
  <si>
    <t>Building Products</t>
  </si>
  <si>
    <t>1109_H1</t>
  </si>
  <si>
    <t>1111_H1</t>
  </si>
  <si>
    <t>1112_H1</t>
  </si>
  <si>
    <t>1113_H1</t>
  </si>
  <si>
    <t>1114_H1</t>
  </si>
  <si>
    <t>Automobiles</t>
  </si>
  <si>
    <t>1115_H2</t>
  </si>
  <si>
    <t>Beverages</t>
  </si>
  <si>
    <t>1117_H1</t>
  </si>
  <si>
    <t>1128_H1</t>
  </si>
  <si>
    <t>Hotels, Restaurants &amp; Leisure</t>
  </si>
  <si>
    <t>1136_H1</t>
  </si>
  <si>
    <t>Construction Materials</t>
  </si>
  <si>
    <t>1138_H1</t>
  </si>
  <si>
    <t>Marine</t>
  </si>
  <si>
    <t>1157_H2</t>
  </si>
  <si>
    <t>Machinery</t>
  </si>
  <si>
    <t>116_H1</t>
  </si>
  <si>
    <t>Specialty Retail</t>
  </si>
  <si>
    <t>1165_H1</t>
  </si>
  <si>
    <t>Semiconductors &amp; Semiconductor</t>
  </si>
  <si>
    <t>Information Technology</t>
  </si>
  <si>
    <t>1169_H1</t>
  </si>
  <si>
    <t>Household Durables</t>
  </si>
  <si>
    <t>1171_H1</t>
  </si>
  <si>
    <t>1177_H1</t>
  </si>
  <si>
    <t>1186_H1</t>
  </si>
  <si>
    <t>Construction &amp; Engineering</t>
  </si>
  <si>
    <t>119_H1</t>
  </si>
  <si>
    <t>1193_H1</t>
  </si>
  <si>
    <t>1196_H2</t>
  </si>
  <si>
    <t>1199_H1</t>
  </si>
  <si>
    <t>12_H1</t>
  </si>
  <si>
    <t>1208_H1</t>
  </si>
  <si>
    <t>1212_H1</t>
  </si>
  <si>
    <t>Multiline Retail</t>
  </si>
  <si>
    <t>1212_H2</t>
  </si>
  <si>
    <t>1230_H1</t>
  </si>
  <si>
    <t>1249775D_H1</t>
  </si>
  <si>
    <t>1288_H1</t>
  </si>
  <si>
    <t>1293_H1</t>
  </si>
  <si>
    <t>Insurance</t>
  </si>
  <si>
    <t>13_H1</t>
  </si>
  <si>
    <t>1308_H1</t>
  </si>
  <si>
    <t>1313_H1</t>
  </si>
  <si>
    <t>1316_H1</t>
  </si>
  <si>
    <t>Auto Components</t>
  </si>
  <si>
    <t>1333_H1</t>
  </si>
  <si>
    <t>1336_H1</t>
  </si>
  <si>
    <t>1339_H1</t>
  </si>
  <si>
    <t>1347_H1</t>
  </si>
  <si>
    <t>135_H1</t>
  </si>
  <si>
    <t>1357_H2</t>
  </si>
  <si>
    <t>Technology Hardware, Storage &amp;</t>
  </si>
  <si>
    <t>1359_H1</t>
  </si>
  <si>
    <t>1363_H1</t>
  </si>
  <si>
    <t>Water Utilities</t>
  </si>
  <si>
    <t>1375_H1</t>
  </si>
  <si>
    <t>1375_H2</t>
  </si>
  <si>
    <t>1378_H1</t>
  </si>
  <si>
    <t>1382_H1</t>
  </si>
  <si>
    <t>Textiles, Apparel &amp; Luxury Goo</t>
  </si>
  <si>
    <t>1398_H1</t>
  </si>
  <si>
    <t>14_H1</t>
  </si>
  <si>
    <t>Diversified Financial Services</t>
  </si>
  <si>
    <t>1432_H1</t>
  </si>
  <si>
    <t>144_H1</t>
  </si>
  <si>
    <t>1458_H1</t>
  </si>
  <si>
    <t>1478_H2</t>
  </si>
  <si>
    <t>Electronic Equipment, Instrume</t>
  </si>
  <si>
    <t>151_H1</t>
  </si>
  <si>
    <t>1515_H1</t>
  </si>
  <si>
    <t>152_H1</t>
  </si>
  <si>
    <t>1525037D_H2</t>
  </si>
  <si>
    <t>1528_H1</t>
  </si>
  <si>
    <t>1530_H1</t>
  </si>
  <si>
    <t>Biotechnology</t>
  </si>
  <si>
    <t>1533_H2</t>
  </si>
  <si>
    <t>1548_H2</t>
  </si>
  <si>
    <t>Life Sciences Tools &amp; Services</t>
  </si>
  <si>
    <t>1578_H1</t>
  </si>
  <si>
    <t>1585_H2</t>
  </si>
  <si>
    <t>16_H1</t>
  </si>
  <si>
    <t>1608_H2</t>
  </si>
  <si>
    <t>1618_H1</t>
  </si>
  <si>
    <t>1622_H2</t>
  </si>
  <si>
    <t>1635_H1</t>
  </si>
  <si>
    <t>1638_H1</t>
  </si>
  <si>
    <t>165_H1</t>
  </si>
  <si>
    <t>1658_H1</t>
  </si>
  <si>
    <t>1658_H2</t>
  </si>
  <si>
    <t>1668_H1</t>
  </si>
  <si>
    <t>168_H1</t>
  </si>
  <si>
    <t>1680_H1</t>
  </si>
  <si>
    <t>17_H1</t>
  </si>
  <si>
    <t>1728_H1</t>
  </si>
  <si>
    <t>173_H1</t>
  </si>
  <si>
    <t>175_H1</t>
  </si>
  <si>
    <t>1766_H1</t>
  </si>
  <si>
    <t>177_H1</t>
  </si>
  <si>
    <t>178_H1</t>
  </si>
  <si>
    <t>1788_H1</t>
  </si>
  <si>
    <t>179_H1</t>
  </si>
  <si>
    <t>1800_H1</t>
  </si>
  <si>
    <t>1813_H1</t>
  </si>
  <si>
    <t>1816_H1</t>
  </si>
  <si>
    <t>1818_H2</t>
  </si>
  <si>
    <t>1828_H1</t>
  </si>
  <si>
    <t>Distributors</t>
  </si>
  <si>
    <t>1833_H1</t>
  </si>
  <si>
    <t>1836_H2</t>
  </si>
  <si>
    <t>1848_H2</t>
  </si>
  <si>
    <t>Trading Companies &amp; Distributo</t>
  </si>
  <si>
    <t>187_H1</t>
  </si>
  <si>
    <t>1880_H1</t>
  </si>
  <si>
    <t>1882_H1</t>
  </si>
  <si>
    <t>1888_H1</t>
  </si>
  <si>
    <t>1898_H1</t>
  </si>
  <si>
    <t>19_H1</t>
  </si>
  <si>
    <t>1918_H1</t>
  </si>
  <si>
    <t>1919_H1</t>
  </si>
  <si>
    <t>1928_H1</t>
  </si>
  <si>
    <t>1929_H1</t>
  </si>
  <si>
    <t>1958_H1</t>
  </si>
  <si>
    <t>1970_H1</t>
  </si>
  <si>
    <t>1972_H1</t>
  </si>
  <si>
    <t>198_H2</t>
  </si>
  <si>
    <t>1988_H1</t>
  </si>
  <si>
    <t>1999_H1</t>
  </si>
  <si>
    <t>2_H1</t>
  </si>
  <si>
    <t>20_H1</t>
  </si>
  <si>
    <t>200_H1</t>
  </si>
  <si>
    <t>2007_H1</t>
  </si>
  <si>
    <t>2008_H1</t>
  </si>
  <si>
    <t>2009_H1</t>
  </si>
  <si>
    <t>2016_H1</t>
  </si>
  <si>
    <t>2018_H1</t>
  </si>
  <si>
    <t>2020_H1</t>
  </si>
  <si>
    <t>2098_H1</t>
  </si>
  <si>
    <t>2111_H2</t>
  </si>
  <si>
    <t>2128_H1</t>
  </si>
  <si>
    <t>215_H1</t>
  </si>
  <si>
    <t>Diversified Telecommunication</t>
  </si>
  <si>
    <t>Telecommunication Services</t>
  </si>
  <si>
    <t>2168_H1</t>
  </si>
  <si>
    <t>Chemicals</t>
  </si>
  <si>
    <t>2186_H1</t>
  </si>
  <si>
    <t>2196_H1</t>
  </si>
  <si>
    <t>2199_H1</t>
  </si>
  <si>
    <t>2199_H2</t>
  </si>
  <si>
    <t>220_H1</t>
  </si>
  <si>
    <t>2238_H1</t>
  </si>
  <si>
    <t>2280_H2</t>
  </si>
  <si>
    <t>Internet Software &amp; Services</t>
  </si>
  <si>
    <t>2282_H1</t>
  </si>
  <si>
    <t>2298_H1</t>
  </si>
  <si>
    <t>23_H1</t>
  </si>
  <si>
    <t>2313_H1</t>
  </si>
  <si>
    <t>2314_H1</t>
  </si>
  <si>
    <t>Paper &amp; Forest Products</t>
  </si>
  <si>
    <t>2318_H1</t>
  </si>
  <si>
    <t>2319_H1</t>
  </si>
  <si>
    <t>2328_H1</t>
  </si>
  <si>
    <t>2329_H1</t>
  </si>
  <si>
    <t>2333_H1</t>
  </si>
  <si>
    <t>2356_H1</t>
  </si>
  <si>
    <t>2357_H1</t>
  </si>
  <si>
    <t>Aerospace &amp; Defense</t>
  </si>
  <si>
    <t>2380_H1</t>
  </si>
  <si>
    <t>2382_H1</t>
  </si>
  <si>
    <t>2386_H1</t>
  </si>
  <si>
    <t>2388_H1</t>
  </si>
  <si>
    <t>Health Care Technology</t>
  </si>
  <si>
    <t>242_H1</t>
  </si>
  <si>
    <t>257_H1</t>
  </si>
  <si>
    <t>2588_H1</t>
  </si>
  <si>
    <t>2600_H1</t>
  </si>
  <si>
    <t>2601_H1</t>
  </si>
  <si>
    <t>2607_H1</t>
  </si>
  <si>
    <t>2628_H1</t>
  </si>
  <si>
    <t>267_H1</t>
  </si>
  <si>
    <t>2688_H1</t>
  </si>
  <si>
    <t>2689_H1</t>
  </si>
  <si>
    <t>27_H1</t>
  </si>
  <si>
    <t>270_H1</t>
  </si>
  <si>
    <t>272_H1</t>
  </si>
  <si>
    <t>2727_H1</t>
  </si>
  <si>
    <t>2768_H2</t>
  </si>
  <si>
    <t>2777_H1</t>
  </si>
  <si>
    <t>2799_H1</t>
  </si>
  <si>
    <t>283_H1</t>
  </si>
  <si>
    <t>285_H1</t>
  </si>
  <si>
    <t>Communications Equipment</t>
  </si>
  <si>
    <t>2866_H1</t>
  </si>
  <si>
    <t>2869_H2</t>
  </si>
  <si>
    <t>288_H1</t>
  </si>
  <si>
    <t>2880_H1</t>
  </si>
  <si>
    <t>2883_H1</t>
  </si>
  <si>
    <t>2899_H1</t>
  </si>
  <si>
    <t>291_H1</t>
  </si>
  <si>
    <t>293_H1</t>
  </si>
  <si>
    <t>297_H1</t>
  </si>
  <si>
    <t>303_H1</t>
  </si>
  <si>
    <t>308_H1</t>
  </si>
  <si>
    <t>315_H1</t>
  </si>
  <si>
    <t>Wireless Telecommunication Ser</t>
  </si>
  <si>
    <t>316_H1</t>
  </si>
  <si>
    <t>317_H1</t>
  </si>
  <si>
    <t>322_H1</t>
  </si>
  <si>
    <t>323_H1</t>
  </si>
  <si>
    <t>323_H2</t>
  </si>
  <si>
    <t>330_H1</t>
  </si>
  <si>
    <t>3308_H1</t>
  </si>
  <si>
    <t>3311_H1</t>
  </si>
  <si>
    <t>3323_H1</t>
  </si>
  <si>
    <t>3328_H1</t>
  </si>
  <si>
    <t>3331_H1</t>
  </si>
  <si>
    <t>Household Products</t>
  </si>
  <si>
    <t>3333_H1</t>
  </si>
  <si>
    <t>3339_H2</t>
  </si>
  <si>
    <t>336_H1</t>
  </si>
  <si>
    <t>3360_H1</t>
  </si>
  <si>
    <t>3369_H1</t>
  </si>
  <si>
    <t>3369_H2</t>
  </si>
  <si>
    <t>3377_H1</t>
  </si>
  <si>
    <t>338_H2</t>
  </si>
  <si>
    <t>3380_H1</t>
  </si>
  <si>
    <t>3383_H1</t>
  </si>
  <si>
    <t>3396_H1</t>
  </si>
  <si>
    <t>341_H1</t>
  </si>
  <si>
    <t>345_H1</t>
  </si>
  <si>
    <t>347_H2</t>
  </si>
  <si>
    <t>358_H1</t>
  </si>
  <si>
    <t>3606_H1</t>
  </si>
  <si>
    <t>3618_H1</t>
  </si>
  <si>
    <t>363_H1</t>
  </si>
  <si>
    <t>3698_H1</t>
  </si>
  <si>
    <t>3699_H1</t>
  </si>
  <si>
    <t>371_H1</t>
  </si>
  <si>
    <t>3799_H1</t>
  </si>
  <si>
    <t>38_H1</t>
  </si>
  <si>
    <t>3800_H1</t>
  </si>
  <si>
    <t>3808_H1</t>
  </si>
  <si>
    <t>3823_H1</t>
  </si>
  <si>
    <t>384_H1</t>
  </si>
  <si>
    <t>386_H1</t>
  </si>
  <si>
    <t>388_H1</t>
  </si>
  <si>
    <t>3883_H2</t>
  </si>
  <si>
    <t>3888_H1</t>
  </si>
  <si>
    <t>Software</t>
  </si>
  <si>
    <t>3898_H1</t>
  </si>
  <si>
    <t>3899_H1</t>
  </si>
  <si>
    <t>390_H1</t>
  </si>
  <si>
    <t>3900_H1</t>
  </si>
  <si>
    <t>3908_H1</t>
  </si>
  <si>
    <t>392_H1</t>
  </si>
  <si>
    <t>3958_H1</t>
  </si>
  <si>
    <t>3968_H1</t>
  </si>
  <si>
    <t>3969_H1</t>
  </si>
  <si>
    <t>3988_H1</t>
  </si>
  <si>
    <t>3993_H1</t>
  </si>
  <si>
    <t>4_H1</t>
  </si>
  <si>
    <t>400_H1</t>
  </si>
  <si>
    <t>Internet &amp; Direct Marketing Re</t>
  </si>
  <si>
    <t>41_H1</t>
  </si>
  <si>
    <t>410_H1</t>
  </si>
  <si>
    <t>425_H1</t>
  </si>
  <si>
    <t>439_H1</t>
  </si>
  <si>
    <t>468_H2</t>
  </si>
  <si>
    <t>Containers &amp; Packaging</t>
  </si>
  <si>
    <t>480_H2</t>
  </si>
  <si>
    <t>488_H2</t>
  </si>
  <si>
    <t>489_H1</t>
  </si>
  <si>
    <t>494_H1</t>
  </si>
  <si>
    <t>506_H1</t>
  </si>
  <si>
    <t>511_H1</t>
  </si>
  <si>
    <t>522_H1</t>
  </si>
  <si>
    <t>525_H1</t>
  </si>
  <si>
    <t>Road &amp; Rail</t>
  </si>
  <si>
    <t>530_H1</t>
  </si>
  <si>
    <t>54_H1</t>
  </si>
  <si>
    <t>548_H1</t>
  </si>
  <si>
    <t>551_H1</t>
  </si>
  <si>
    <t>552_H1</t>
  </si>
  <si>
    <t>553_H1</t>
  </si>
  <si>
    <t>564_H1</t>
  </si>
  <si>
    <t>570_H1</t>
  </si>
  <si>
    <t>576_H1</t>
  </si>
  <si>
    <t>581_H2</t>
  </si>
  <si>
    <t>586_H1</t>
  </si>
  <si>
    <t>588_H1</t>
  </si>
  <si>
    <t>590_H1</t>
  </si>
  <si>
    <t>6_H1</t>
  </si>
  <si>
    <t>6030_H1</t>
  </si>
  <si>
    <t>604_H1</t>
  </si>
  <si>
    <t>606_H1</t>
  </si>
  <si>
    <t>6066_H2</t>
  </si>
  <si>
    <t>607_H1</t>
  </si>
  <si>
    <t>6099_H1</t>
  </si>
  <si>
    <t>6099_H2</t>
  </si>
  <si>
    <t>6178_H1</t>
  </si>
  <si>
    <t>636_H1</t>
  </si>
  <si>
    <t>Air Freight &amp; Logistics</t>
  </si>
  <si>
    <t>656_H1</t>
  </si>
  <si>
    <t>658_H1</t>
  </si>
  <si>
    <t>659_H1</t>
  </si>
  <si>
    <t>66_H1</t>
  </si>
  <si>
    <t>665_H1</t>
  </si>
  <si>
    <t>669_H1</t>
  </si>
  <si>
    <t>670_H1</t>
  </si>
  <si>
    <t>6808_H1</t>
  </si>
  <si>
    <t>Food &amp; Staples Retailing</t>
  </si>
  <si>
    <t>6818_H1</t>
  </si>
  <si>
    <t>683_H1</t>
  </si>
  <si>
    <t>6837_H1</t>
  </si>
  <si>
    <t>6863_H1</t>
  </si>
  <si>
    <t>6869_H2</t>
  </si>
  <si>
    <t>687_H2</t>
  </si>
  <si>
    <t>688_H1</t>
  </si>
  <si>
    <t>6881_H1</t>
  </si>
  <si>
    <t>6886_H1</t>
  </si>
  <si>
    <t>69_H1</t>
  </si>
  <si>
    <t>691_H1</t>
  </si>
  <si>
    <t>694_H1</t>
  </si>
  <si>
    <t>696_H1</t>
  </si>
  <si>
    <t>IT Services</t>
  </si>
  <si>
    <t>696_H2</t>
  </si>
  <si>
    <t>698_H1</t>
  </si>
  <si>
    <t>699_H1</t>
  </si>
  <si>
    <t>700_H1</t>
  </si>
  <si>
    <t>728_H1</t>
  </si>
  <si>
    <t>732_H1</t>
  </si>
  <si>
    <t>735_H2</t>
  </si>
  <si>
    <t>737_H1</t>
  </si>
  <si>
    <t>751_H1</t>
  </si>
  <si>
    <t>753_H1</t>
  </si>
  <si>
    <t>754_H1</t>
  </si>
  <si>
    <t>762_H1</t>
  </si>
  <si>
    <t>777_H1</t>
  </si>
  <si>
    <t>799_H2</t>
  </si>
  <si>
    <t>8_H1</t>
  </si>
  <si>
    <t>806_H1</t>
  </si>
  <si>
    <t>81_H1</t>
  </si>
  <si>
    <t>813_H1</t>
  </si>
  <si>
    <t>817_H1</t>
  </si>
  <si>
    <t>829_H1</t>
  </si>
  <si>
    <t>83_H1</t>
  </si>
  <si>
    <t>836_H1</t>
  </si>
  <si>
    <t>846_H1</t>
  </si>
  <si>
    <t>853_H2</t>
  </si>
  <si>
    <t>857_H1</t>
  </si>
  <si>
    <t>Consumer Finance</t>
  </si>
  <si>
    <t>861_H1</t>
  </si>
  <si>
    <t>867_H1</t>
  </si>
  <si>
    <t>868_H1</t>
  </si>
  <si>
    <t>874_H1</t>
  </si>
  <si>
    <t>874_H2</t>
  </si>
  <si>
    <t>880_H1</t>
  </si>
  <si>
    <t>881_H1</t>
  </si>
  <si>
    <t>883_H1</t>
  </si>
  <si>
    <t>884_H1</t>
  </si>
  <si>
    <t>884_H2</t>
  </si>
  <si>
    <t>902_H1</t>
  </si>
  <si>
    <t>914_H1</t>
  </si>
  <si>
    <t>916_H1</t>
  </si>
  <si>
    <t>917_H1</t>
  </si>
  <si>
    <t>933_H1</t>
  </si>
  <si>
    <t>934_H1</t>
  </si>
  <si>
    <t>939_H1</t>
  </si>
  <si>
    <t>941_H1</t>
  </si>
  <si>
    <t>95_H2</t>
  </si>
  <si>
    <t>951_H2</t>
  </si>
  <si>
    <t>958_H1</t>
  </si>
  <si>
    <t>960_H1</t>
  </si>
  <si>
    <t>966_H1</t>
  </si>
  <si>
    <t>968_H1</t>
  </si>
  <si>
    <t>981_H1</t>
  </si>
  <si>
    <t>981_H2</t>
  </si>
  <si>
    <t>991_H1</t>
  </si>
  <si>
    <t>992_H1</t>
  </si>
  <si>
    <t>995_H1</t>
  </si>
  <si>
    <t>998_H1</t>
  </si>
  <si>
    <t>stockname</t>
  </si>
  <si>
    <t>Tot_Liab</t>
  </si>
  <si>
    <t>Tot_Equity</t>
  </si>
  <si>
    <t>Book_Val_PS</t>
  </si>
  <si>
    <t>Basic_EPS_T12M</t>
  </si>
  <si>
    <t>EV_Components</t>
  </si>
  <si>
    <t>No_Shares</t>
  </si>
  <si>
    <t>EBITDA_T12M</t>
  </si>
  <si>
    <t>Net_Debt</t>
  </si>
  <si>
    <t>P</t>
  </si>
  <si>
    <t>NaN</t>
  </si>
  <si>
    <t>Net Debt 2 EBITDA</t>
  </si>
  <si>
    <t>D2E</t>
  </si>
  <si>
    <t>Mean</t>
  </si>
  <si>
    <t>Setting</t>
  </si>
  <si>
    <t>APR</t>
  </si>
  <si>
    <t>Sharpe Ratio</t>
  </si>
  <si>
    <t>Max.DD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</si>
</sst>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53C"/>
      <name val="Arial"/>
      <family val="2"/>
    </font>
    <font>
      <b/>
      <sz val="8"/>
      <color rgb="FF00B05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0" borderId="0" xfId="0" quotePrefix="1"/>
    <xf numFmtId="164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'V2'!$E$4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'V2'!$A$5:$A$849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'V2'!$E$5:$E$849</c:f>
              <c:numCache>
                <c:formatCode>General</c:formatCode>
                <c:ptCount val="845"/>
                <c:pt idx="0">
                  <c:v>100</c:v>
                </c:pt>
                <c:pt idx="1">
                  <c:v>99.759922528421853</c:v>
                </c:pt>
                <c:pt idx="2">
                  <c:v>99.493029997147687</c:v>
                </c:pt>
                <c:pt idx="3">
                  <c:v>99.912545467088307</c:v>
                </c:pt>
                <c:pt idx="4">
                  <c:v>100.24390580143888</c:v>
                </c:pt>
                <c:pt idx="5">
                  <c:v>99.534367980742644</c:v>
                </c:pt>
                <c:pt idx="6">
                  <c:v>99.461477728006912</c:v>
                </c:pt>
                <c:pt idx="7">
                  <c:v>99.264657993441276</c:v>
                </c:pt>
                <c:pt idx="8">
                  <c:v>98.880483314993526</c:v>
                </c:pt>
                <c:pt idx="9">
                  <c:v>98.557686741459577</c:v>
                </c:pt>
                <c:pt idx="10">
                  <c:v>96.447202778363945</c:v>
                </c:pt>
                <c:pt idx="11">
                  <c:v>97.405891219894627</c:v>
                </c:pt>
                <c:pt idx="12">
                  <c:v>98.40433852353847</c:v>
                </c:pt>
                <c:pt idx="13">
                  <c:v>98.59224323874146</c:v>
                </c:pt>
                <c:pt idx="14">
                  <c:v>99.617662383665547</c:v>
                </c:pt>
                <c:pt idx="15">
                  <c:v>99.25513019696487</c:v>
                </c:pt>
                <c:pt idx="16">
                  <c:v>98.611493330366301</c:v>
                </c:pt>
                <c:pt idx="17">
                  <c:v>99.253506255014614</c:v>
                </c:pt>
                <c:pt idx="18">
                  <c:v>98.663231772728082</c:v>
                </c:pt>
                <c:pt idx="19">
                  <c:v>99.195753101971761</c:v>
                </c:pt>
                <c:pt idx="20">
                  <c:v>98.597073721387346</c:v>
                </c:pt>
                <c:pt idx="21">
                  <c:v>99.194933429673142</c:v>
                </c:pt>
                <c:pt idx="22">
                  <c:v>99.709127050826652</c:v>
                </c:pt>
                <c:pt idx="23">
                  <c:v>99.942199158035152</c:v>
                </c:pt>
                <c:pt idx="24">
                  <c:v>99.698313979595383</c:v>
                </c:pt>
                <c:pt idx="25">
                  <c:v>98.825202987692691</c:v>
                </c:pt>
                <c:pt idx="26">
                  <c:v>98.684722956813573</c:v>
                </c:pt>
                <c:pt idx="27">
                  <c:v>98.771039672504557</c:v>
                </c:pt>
                <c:pt idx="28">
                  <c:v>98.49169403329887</c:v>
                </c:pt>
                <c:pt idx="29">
                  <c:v>99.196949421343476</c:v>
                </c:pt>
                <c:pt idx="30">
                  <c:v>99.601520815774848</c:v>
                </c:pt>
                <c:pt idx="31">
                  <c:v>99.592611340337271</c:v>
                </c:pt>
                <c:pt idx="32">
                  <c:v>99.71524540622039</c:v>
                </c:pt>
                <c:pt idx="33">
                  <c:v>99.689319442414771</c:v>
                </c:pt>
                <c:pt idx="34">
                  <c:v>99.663400219359744</c:v>
                </c:pt>
                <c:pt idx="35">
                  <c:v>100.39232004271419</c:v>
                </c:pt>
                <c:pt idx="36">
                  <c:v>100.05726458707545</c:v>
                </c:pt>
                <c:pt idx="37">
                  <c:v>100.25567267040888</c:v>
                </c:pt>
                <c:pt idx="38">
                  <c:v>100.20983206362547</c:v>
                </c:pt>
                <c:pt idx="39">
                  <c:v>100.3979363507309</c:v>
                </c:pt>
                <c:pt idx="40">
                  <c:v>100.25567496423307</c:v>
                </c:pt>
                <c:pt idx="41">
                  <c:v>99.688840926733064</c:v>
                </c:pt>
                <c:pt idx="42">
                  <c:v>99.100573404911117</c:v>
                </c:pt>
                <c:pt idx="43">
                  <c:v>98.684138609618174</c:v>
                </c:pt>
                <c:pt idx="44">
                  <c:v>98.48429100038507</c:v>
                </c:pt>
                <c:pt idx="45">
                  <c:v>97.728439734597458</c:v>
                </c:pt>
                <c:pt idx="46">
                  <c:v>97.503259326392026</c:v>
                </c:pt>
                <c:pt idx="47">
                  <c:v>96.697426463601801</c:v>
                </c:pt>
                <c:pt idx="48">
                  <c:v>96.956494328801668</c:v>
                </c:pt>
                <c:pt idx="49">
                  <c:v>97.394103942805046</c:v>
                </c:pt>
                <c:pt idx="50">
                  <c:v>95.954795525484101</c:v>
                </c:pt>
                <c:pt idx="51">
                  <c:v>96.495392816893087</c:v>
                </c:pt>
                <c:pt idx="52">
                  <c:v>96.658250272259153</c:v>
                </c:pt>
                <c:pt idx="53">
                  <c:v>97.178050164104363</c:v>
                </c:pt>
                <c:pt idx="54">
                  <c:v>97.08989284458859</c:v>
                </c:pt>
                <c:pt idx="55">
                  <c:v>96.952955556430709</c:v>
                </c:pt>
                <c:pt idx="56">
                  <c:v>97.187398866275402</c:v>
                </c:pt>
                <c:pt idx="57">
                  <c:v>97.665677205674726</c:v>
                </c:pt>
                <c:pt idx="58">
                  <c:v>97.348575296399034</c:v>
                </c:pt>
                <c:pt idx="59">
                  <c:v>98.823260834845414</c:v>
                </c:pt>
                <c:pt idx="60">
                  <c:v>100.73405963185802</c:v>
                </c:pt>
                <c:pt idx="61">
                  <c:v>101.41252004334287</c:v>
                </c:pt>
                <c:pt idx="62">
                  <c:v>102.57192419245766</c:v>
                </c:pt>
                <c:pt idx="63">
                  <c:v>104.09610289805269</c:v>
                </c:pt>
                <c:pt idx="64">
                  <c:v>104.06903791129919</c:v>
                </c:pt>
                <c:pt idx="65">
                  <c:v>104.04197996144225</c:v>
                </c:pt>
                <c:pt idx="66">
                  <c:v>104.01492904665227</c:v>
                </c:pt>
                <c:pt idx="67">
                  <c:v>109.48999274421904</c:v>
                </c:pt>
                <c:pt idx="68">
                  <c:v>112.90670587914158</c:v>
                </c:pt>
                <c:pt idx="69">
                  <c:v>114.47571658011381</c:v>
                </c:pt>
                <c:pt idx="70">
                  <c:v>116.80409059301221</c:v>
                </c:pt>
                <c:pt idx="71">
                  <c:v>116.20888179596285</c:v>
                </c:pt>
                <c:pt idx="72">
                  <c:v>115.36346610777871</c:v>
                </c:pt>
                <c:pt idx="73">
                  <c:v>116.47626170338461</c:v>
                </c:pt>
                <c:pt idx="74">
                  <c:v>115.41819230250123</c:v>
                </c:pt>
                <c:pt idx="75">
                  <c:v>112.95467843378886</c:v>
                </c:pt>
                <c:pt idx="76">
                  <c:v>114.88354251814368</c:v>
                </c:pt>
                <c:pt idx="77">
                  <c:v>115.60621634645605</c:v>
                </c:pt>
                <c:pt idx="78">
                  <c:v>116.51424932090461</c:v>
                </c:pt>
                <c:pt idx="79">
                  <c:v>117.7021669751532</c:v>
                </c:pt>
                <c:pt idx="80">
                  <c:v>119.20019971477218</c:v>
                </c:pt>
                <c:pt idx="81">
                  <c:v>118.61515737691916</c:v>
                </c:pt>
                <c:pt idx="82">
                  <c:v>117.3838472883693</c:v>
                </c:pt>
                <c:pt idx="83">
                  <c:v>117.61143087863819</c:v>
                </c:pt>
                <c:pt idx="84">
                  <c:v>117.58085190660974</c:v>
                </c:pt>
                <c:pt idx="85">
                  <c:v>119.08913756706741</c:v>
                </c:pt>
                <c:pt idx="86">
                  <c:v>117.25665077849195</c:v>
                </c:pt>
                <c:pt idx="87">
                  <c:v>116.17518586125388</c:v>
                </c:pt>
                <c:pt idx="88">
                  <c:v>114.09322394978948</c:v>
                </c:pt>
                <c:pt idx="89">
                  <c:v>116.11756776540055</c:v>
                </c:pt>
                <c:pt idx="90">
                  <c:v>116.59379260712747</c:v>
                </c:pt>
                <c:pt idx="91">
                  <c:v>116.34623343832563</c:v>
                </c:pt>
                <c:pt idx="92">
                  <c:v>116.36789446630635</c:v>
                </c:pt>
                <c:pt idx="93">
                  <c:v>116.22134502874647</c:v>
                </c:pt>
                <c:pt idx="94">
                  <c:v>117.31445379598367</c:v>
                </c:pt>
                <c:pt idx="95">
                  <c:v>117.09830310790858</c:v>
                </c:pt>
                <c:pt idx="96">
                  <c:v>117.86604824171422</c:v>
                </c:pt>
                <c:pt idx="97">
                  <c:v>117.95394084472819</c:v>
                </c:pt>
                <c:pt idx="98">
                  <c:v>117.89967944362455</c:v>
                </c:pt>
                <c:pt idx="99">
                  <c:v>118.44884789769095</c:v>
                </c:pt>
                <c:pt idx="100">
                  <c:v>118.41805119723755</c:v>
                </c:pt>
                <c:pt idx="101">
                  <c:v>119.24202418272677</c:v>
                </c:pt>
                <c:pt idx="102">
                  <c:v>120.37585905214276</c:v>
                </c:pt>
                <c:pt idx="103">
                  <c:v>118.52717899986966</c:v>
                </c:pt>
                <c:pt idx="104">
                  <c:v>118.28340599432731</c:v>
                </c:pt>
                <c:pt idx="105">
                  <c:v>119.71582784155</c:v>
                </c:pt>
                <c:pt idx="106">
                  <c:v>119.09259281367812</c:v>
                </c:pt>
                <c:pt idx="107">
                  <c:v>118.61178076830838</c:v>
                </c:pt>
                <c:pt idx="108">
                  <c:v>118.01385530694603</c:v>
                </c:pt>
                <c:pt idx="109">
                  <c:v>117.67395884826514</c:v>
                </c:pt>
                <c:pt idx="110">
                  <c:v>116.61758879705677</c:v>
                </c:pt>
                <c:pt idx="111">
                  <c:v>114.66276602722772</c:v>
                </c:pt>
                <c:pt idx="112">
                  <c:v>113.86909884777124</c:v>
                </c:pt>
                <c:pt idx="113">
                  <c:v>114.19527995522526</c:v>
                </c:pt>
                <c:pt idx="114">
                  <c:v>115.46082299022034</c:v>
                </c:pt>
                <c:pt idx="115">
                  <c:v>114.45191987590211</c:v>
                </c:pt>
                <c:pt idx="116">
                  <c:v>113.5269992869179</c:v>
                </c:pt>
                <c:pt idx="117">
                  <c:v>113.79758410546657</c:v>
                </c:pt>
                <c:pt idx="118">
                  <c:v>114.21427372827512</c:v>
                </c:pt>
                <c:pt idx="119">
                  <c:v>114.34764552025487</c:v>
                </c:pt>
                <c:pt idx="120">
                  <c:v>114.18109693173066</c:v>
                </c:pt>
                <c:pt idx="121">
                  <c:v>115.19420711650039</c:v>
                </c:pt>
                <c:pt idx="122">
                  <c:v>115.15689183478139</c:v>
                </c:pt>
                <c:pt idx="123">
                  <c:v>114.52477122914615</c:v>
                </c:pt>
                <c:pt idx="124">
                  <c:v>112.56645447007817</c:v>
                </c:pt>
                <c:pt idx="125">
                  <c:v>110.17189603218145</c:v>
                </c:pt>
                <c:pt idx="126">
                  <c:v>111.33821984457094</c:v>
                </c:pt>
                <c:pt idx="127">
                  <c:v>111.30927190741136</c:v>
                </c:pt>
                <c:pt idx="128">
                  <c:v>110.80636479411078</c:v>
                </c:pt>
                <c:pt idx="129">
                  <c:v>108.89475230974078</c:v>
                </c:pt>
                <c:pt idx="130">
                  <c:v>104.59789401741065</c:v>
                </c:pt>
                <c:pt idx="131">
                  <c:v>102.34484487837683</c:v>
                </c:pt>
                <c:pt idx="132">
                  <c:v>95.9485925099128</c:v>
                </c:pt>
                <c:pt idx="133">
                  <c:v>102.89225253847873</c:v>
                </c:pt>
                <c:pt idx="134">
                  <c:v>105.5748241488661</c:v>
                </c:pt>
                <c:pt idx="135">
                  <c:v>106.89584211976869</c:v>
                </c:pt>
                <c:pt idx="136">
                  <c:v>106.26594777532222</c:v>
                </c:pt>
                <c:pt idx="137">
                  <c:v>105.32416168861522</c:v>
                </c:pt>
                <c:pt idx="138">
                  <c:v>106.0728717830318</c:v>
                </c:pt>
                <c:pt idx="139">
                  <c:v>107.37854973331925</c:v>
                </c:pt>
                <c:pt idx="140">
                  <c:v>106.90081180985734</c:v>
                </c:pt>
                <c:pt idx="141">
                  <c:v>107.29413662880643</c:v>
                </c:pt>
                <c:pt idx="142">
                  <c:v>106.78191688971985</c:v>
                </c:pt>
                <c:pt idx="143">
                  <c:v>107.24513122285396</c:v>
                </c:pt>
                <c:pt idx="144">
                  <c:v>106.85514991740168</c:v>
                </c:pt>
                <c:pt idx="145">
                  <c:v>102.50940317201601</c:v>
                </c:pt>
                <c:pt idx="146">
                  <c:v>102.82026048749654</c:v>
                </c:pt>
                <c:pt idx="147">
                  <c:v>103.39485957225443</c:v>
                </c:pt>
                <c:pt idx="148">
                  <c:v>103.26362138590582</c:v>
                </c:pt>
                <c:pt idx="149">
                  <c:v>104.10648969434487</c:v>
                </c:pt>
                <c:pt idx="150">
                  <c:v>102.80837164156991</c:v>
                </c:pt>
                <c:pt idx="151">
                  <c:v>103.16730347424922</c:v>
                </c:pt>
                <c:pt idx="152">
                  <c:v>103.52355070265928</c:v>
                </c:pt>
                <c:pt idx="153">
                  <c:v>102.81425757215543</c:v>
                </c:pt>
                <c:pt idx="154">
                  <c:v>103.16918114647527</c:v>
                </c:pt>
                <c:pt idx="155">
                  <c:v>103.58138918624176</c:v>
                </c:pt>
                <c:pt idx="156">
                  <c:v>103.80873538934742</c:v>
                </c:pt>
                <c:pt idx="157">
                  <c:v>101.64635115181682</c:v>
                </c:pt>
                <c:pt idx="158">
                  <c:v>101.88788922035452</c:v>
                </c:pt>
                <c:pt idx="159">
                  <c:v>102.36133314083753</c:v>
                </c:pt>
                <c:pt idx="160">
                  <c:v>101.54386276592348</c:v>
                </c:pt>
                <c:pt idx="161">
                  <c:v>100.14545088407735</c:v>
                </c:pt>
                <c:pt idx="162">
                  <c:v>99.186007445217086</c:v>
                </c:pt>
                <c:pt idx="163">
                  <c:v>96.975978554117162</c:v>
                </c:pt>
                <c:pt idx="164">
                  <c:v>94.453596073179128</c:v>
                </c:pt>
                <c:pt idx="165">
                  <c:v>89.515201100073824</c:v>
                </c:pt>
                <c:pt idx="166">
                  <c:v>89.592855794776327</c:v>
                </c:pt>
                <c:pt idx="167">
                  <c:v>89.359879653630898</c:v>
                </c:pt>
                <c:pt idx="168">
                  <c:v>93.856503412606699</c:v>
                </c:pt>
                <c:pt idx="169">
                  <c:v>93.91275776303155</c:v>
                </c:pt>
                <c:pt idx="170">
                  <c:v>93.68579416804775</c:v>
                </c:pt>
                <c:pt idx="171">
                  <c:v>91.052475193646359</c:v>
                </c:pt>
                <c:pt idx="172">
                  <c:v>90.474991113025112</c:v>
                </c:pt>
                <c:pt idx="173">
                  <c:v>90.451467615335716</c:v>
                </c:pt>
                <c:pt idx="174">
                  <c:v>90.231037156409315</c:v>
                </c:pt>
                <c:pt idx="175">
                  <c:v>90.100194698464961</c:v>
                </c:pt>
                <c:pt idx="176">
                  <c:v>93.109835016270367</c:v>
                </c:pt>
                <c:pt idx="177">
                  <c:v>96.146539590022968</c:v>
                </c:pt>
                <c:pt idx="178">
                  <c:v>94.779763562532651</c:v>
                </c:pt>
                <c:pt idx="179">
                  <c:v>94.731132429079722</c:v>
                </c:pt>
                <c:pt idx="180">
                  <c:v>94.328504853716012</c:v>
                </c:pt>
                <c:pt idx="181">
                  <c:v>93.383971608649645</c:v>
                </c:pt>
                <c:pt idx="182">
                  <c:v>95.53216908453463</c:v>
                </c:pt>
                <c:pt idx="183">
                  <c:v>95.269977606764613</c:v>
                </c:pt>
                <c:pt idx="184">
                  <c:v>95.902134867518484</c:v>
                </c:pt>
                <c:pt idx="185">
                  <c:v>95.394454171665842</c:v>
                </c:pt>
                <c:pt idx="186">
                  <c:v>95.675696877151282</c:v>
                </c:pt>
                <c:pt idx="187">
                  <c:v>93.907117606940488</c:v>
                </c:pt>
                <c:pt idx="188">
                  <c:v>93.426003273295763</c:v>
                </c:pt>
                <c:pt idx="189">
                  <c:v>93.542124912291186</c:v>
                </c:pt>
                <c:pt idx="190">
                  <c:v>93.517803959813989</c:v>
                </c:pt>
                <c:pt idx="191">
                  <c:v>90.798857480087349</c:v>
                </c:pt>
                <c:pt idx="192">
                  <c:v>91.867415403132611</c:v>
                </c:pt>
                <c:pt idx="193">
                  <c:v>91.8435298751278</c:v>
                </c:pt>
                <c:pt idx="194">
                  <c:v>94.337678688772357</c:v>
                </c:pt>
                <c:pt idx="195">
                  <c:v>95.596253744743095</c:v>
                </c:pt>
                <c:pt idx="196">
                  <c:v>95.876508241275147</c:v>
                </c:pt>
                <c:pt idx="197">
                  <c:v>97.804749762160881</c:v>
                </c:pt>
                <c:pt idx="198">
                  <c:v>98.0594730152024</c:v>
                </c:pt>
                <c:pt idx="199">
                  <c:v>98.671840048640902</c:v>
                </c:pt>
                <c:pt idx="200">
                  <c:v>99.541967299057944</c:v>
                </c:pt>
                <c:pt idx="201">
                  <c:v>99.093979125179118</c:v>
                </c:pt>
                <c:pt idx="202">
                  <c:v>98.821014699036198</c:v>
                </c:pt>
                <c:pt idx="203">
                  <c:v>100.02721606888619</c:v>
                </c:pt>
                <c:pt idx="204">
                  <c:v>100.0595018303036</c:v>
                </c:pt>
                <c:pt idx="205">
                  <c:v>99.770085821584431</c:v>
                </c:pt>
                <c:pt idx="206">
                  <c:v>99.331354765819015</c:v>
                </c:pt>
                <c:pt idx="207">
                  <c:v>99.305528613579895</c:v>
                </c:pt>
                <c:pt idx="208">
                  <c:v>99.139606073297955</c:v>
                </c:pt>
                <c:pt idx="209">
                  <c:v>99.712907555701719</c:v>
                </c:pt>
                <c:pt idx="210">
                  <c:v>99.6202715804679</c:v>
                </c:pt>
                <c:pt idx="211">
                  <c:v>99.467759652870967</c:v>
                </c:pt>
                <c:pt idx="212">
                  <c:v>99.024860628337464</c:v>
                </c:pt>
                <c:pt idx="213">
                  <c:v>98.561894785702762</c:v>
                </c:pt>
                <c:pt idx="214">
                  <c:v>98.281956502494438</c:v>
                </c:pt>
                <c:pt idx="215">
                  <c:v>97.599203538533359</c:v>
                </c:pt>
                <c:pt idx="216">
                  <c:v>98.528855978447311</c:v>
                </c:pt>
                <c:pt idx="217">
                  <c:v>99.919575702378069</c:v>
                </c:pt>
                <c:pt idx="218">
                  <c:v>99.657972434975505</c:v>
                </c:pt>
                <c:pt idx="219">
                  <c:v>99.177379596694209</c:v>
                </c:pt>
                <c:pt idx="220">
                  <c:v>98.88474042176658</c:v>
                </c:pt>
                <c:pt idx="221">
                  <c:v>97.311132087901498</c:v>
                </c:pt>
                <c:pt idx="222">
                  <c:v>96.65078344268673</c:v>
                </c:pt>
                <c:pt idx="223">
                  <c:v>97.758120180967154</c:v>
                </c:pt>
                <c:pt idx="224">
                  <c:v>95.740048411012538</c:v>
                </c:pt>
                <c:pt idx="225">
                  <c:v>94.918608072797653</c:v>
                </c:pt>
                <c:pt idx="226">
                  <c:v>95.900436439858836</c:v>
                </c:pt>
                <c:pt idx="227">
                  <c:v>95.243829247439464</c:v>
                </c:pt>
                <c:pt idx="228">
                  <c:v>96.413721726955558</c:v>
                </c:pt>
                <c:pt idx="229">
                  <c:v>97.142850656543672</c:v>
                </c:pt>
                <c:pt idx="230">
                  <c:v>96.796659649449794</c:v>
                </c:pt>
                <c:pt idx="231">
                  <c:v>96.509668222596588</c:v>
                </c:pt>
                <c:pt idx="232">
                  <c:v>96.071376379430902</c:v>
                </c:pt>
                <c:pt idx="233">
                  <c:v>96.2072402821357</c:v>
                </c:pt>
                <c:pt idx="234">
                  <c:v>94.652198903654153</c:v>
                </c:pt>
                <c:pt idx="235">
                  <c:v>94.071844324065466</c:v>
                </c:pt>
                <c:pt idx="236">
                  <c:v>94.782443306800218</c:v>
                </c:pt>
                <c:pt idx="237">
                  <c:v>95.416388792278866</c:v>
                </c:pt>
                <c:pt idx="238">
                  <c:v>95.152439295038448</c:v>
                </c:pt>
                <c:pt idx="239">
                  <c:v>94.51890359653224</c:v>
                </c:pt>
                <c:pt idx="240">
                  <c:v>94.365808152485997</c:v>
                </c:pt>
                <c:pt idx="241">
                  <c:v>93.762947828623467</c:v>
                </c:pt>
                <c:pt idx="242">
                  <c:v>93.068285939165023</c:v>
                </c:pt>
                <c:pt idx="243">
                  <c:v>92.352753623260483</c:v>
                </c:pt>
                <c:pt idx="244">
                  <c:v>91.287504633101562</c:v>
                </c:pt>
                <c:pt idx="245">
                  <c:v>90.006693553525579</c:v>
                </c:pt>
                <c:pt idx="246">
                  <c:v>90.148240198976595</c:v>
                </c:pt>
                <c:pt idx="247">
                  <c:v>90.944952102855453</c:v>
                </c:pt>
                <c:pt idx="248">
                  <c:v>91.995609388120826</c:v>
                </c:pt>
                <c:pt idx="249">
                  <c:v>91.946784708780342</c:v>
                </c:pt>
                <c:pt idx="250">
                  <c:v>92.595999899739951</c:v>
                </c:pt>
                <c:pt idx="251">
                  <c:v>92.551566422472362</c:v>
                </c:pt>
                <c:pt idx="252">
                  <c:v>93.443492513102441</c:v>
                </c:pt>
                <c:pt idx="253">
                  <c:v>93.949863190183663</c:v>
                </c:pt>
                <c:pt idx="254">
                  <c:v>93.925436225754211</c:v>
                </c:pt>
                <c:pt idx="255">
                  <c:v>93.545884382537807</c:v>
                </c:pt>
                <c:pt idx="256">
                  <c:v>93.62328653602701</c:v>
                </c:pt>
                <c:pt idx="257">
                  <c:v>93.295158639655313</c:v>
                </c:pt>
                <c:pt idx="258">
                  <c:v>93.439598728899057</c:v>
                </c:pt>
                <c:pt idx="259">
                  <c:v>93.415304433229537</c:v>
                </c:pt>
                <c:pt idx="260">
                  <c:v>91.141364656842654</c:v>
                </c:pt>
                <c:pt idx="261">
                  <c:v>91.43134402129418</c:v>
                </c:pt>
                <c:pt idx="262">
                  <c:v>91.475137455695545</c:v>
                </c:pt>
                <c:pt idx="263">
                  <c:v>89.298391851739723</c:v>
                </c:pt>
                <c:pt idx="264">
                  <c:v>89.282744515386781</c:v>
                </c:pt>
                <c:pt idx="265">
                  <c:v>86.765676113100596</c:v>
                </c:pt>
                <c:pt idx="266">
                  <c:v>86.43210873761781</c:v>
                </c:pt>
                <c:pt idx="267">
                  <c:v>86.824619804835947</c:v>
                </c:pt>
                <c:pt idx="268">
                  <c:v>86.061356646143793</c:v>
                </c:pt>
                <c:pt idx="269">
                  <c:v>84.342968023250606</c:v>
                </c:pt>
                <c:pt idx="270">
                  <c:v>83.441892856187437</c:v>
                </c:pt>
                <c:pt idx="271">
                  <c:v>84.543480182631498</c:v>
                </c:pt>
                <c:pt idx="272">
                  <c:v>82.135447471099027</c:v>
                </c:pt>
                <c:pt idx="273">
                  <c:v>80.141339011921929</c:v>
                </c:pt>
                <c:pt idx="274">
                  <c:v>81.691264613730581</c:v>
                </c:pt>
                <c:pt idx="275">
                  <c:v>82.577237313502678</c:v>
                </c:pt>
                <c:pt idx="276">
                  <c:v>80.514183406296368</c:v>
                </c:pt>
                <c:pt idx="277">
                  <c:v>81.325663266165904</c:v>
                </c:pt>
                <c:pt idx="278">
                  <c:v>82.212881824550479</c:v>
                </c:pt>
                <c:pt idx="279">
                  <c:v>83.649619193106417</c:v>
                </c:pt>
                <c:pt idx="280">
                  <c:v>83.329187563818437</c:v>
                </c:pt>
                <c:pt idx="281">
                  <c:v>83.031214754477517</c:v>
                </c:pt>
                <c:pt idx="282">
                  <c:v>81.559168492582813</c:v>
                </c:pt>
                <c:pt idx="283">
                  <c:v>82.287666926298641</c:v>
                </c:pt>
                <c:pt idx="284">
                  <c:v>82.527617570674025</c:v>
                </c:pt>
                <c:pt idx="285">
                  <c:v>82.506160390105649</c:v>
                </c:pt>
                <c:pt idx="286">
                  <c:v>82.48470878840422</c:v>
                </c:pt>
                <c:pt idx="287">
                  <c:v>82.463262764119236</c:v>
                </c:pt>
                <c:pt idx="288">
                  <c:v>80.449348052758694</c:v>
                </c:pt>
                <c:pt idx="289">
                  <c:v>80.38278771378782</c:v>
                </c:pt>
                <c:pt idx="290">
                  <c:v>82.460908555451653</c:v>
                </c:pt>
                <c:pt idx="291">
                  <c:v>83.330762058326002</c:v>
                </c:pt>
                <c:pt idx="292">
                  <c:v>83.183379163912704</c:v>
                </c:pt>
                <c:pt idx="293">
                  <c:v>84.576071352181643</c:v>
                </c:pt>
                <c:pt idx="294">
                  <c:v>84.776838790591938</c:v>
                </c:pt>
                <c:pt idx="295">
                  <c:v>85.633684340870445</c:v>
                </c:pt>
                <c:pt idx="296">
                  <c:v>85.27235305062446</c:v>
                </c:pt>
                <c:pt idx="297">
                  <c:v>84.30320029544086</c:v>
                </c:pt>
                <c:pt idx="298">
                  <c:v>83.271542122631175</c:v>
                </c:pt>
                <c:pt idx="299">
                  <c:v>84.521711568618471</c:v>
                </c:pt>
                <c:pt idx="300">
                  <c:v>82.059811046401819</c:v>
                </c:pt>
                <c:pt idx="301">
                  <c:v>83.220655746130745</c:v>
                </c:pt>
                <c:pt idx="302">
                  <c:v>85.707407008089547</c:v>
                </c:pt>
                <c:pt idx="303">
                  <c:v>86.203921597657839</c:v>
                </c:pt>
                <c:pt idx="304">
                  <c:v>87.95453236437433</c:v>
                </c:pt>
                <c:pt idx="305">
                  <c:v>88.241211210636763</c:v>
                </c:pt>
                <c:pt idx="306">
                  <c:v>87.986457261222526</c:v>
                </c:pt>
                <c:pt idx="307">
                  <c:v>87.288651965704318</c:v>
                </c:pt>
                <c:pt idx="308">
                  <c:v>87.213272329152744</c:v>
                </c:pt>
                <c:pt idx="309">
                  <c:v>87.883906088039865</c:v>
                </c:pt>
                <c:pt idx="310">
                  <c:v>88.946177455082506</c:v>
                </c:pt>
                <c:pt idx="311">
                  <c:v>88.991106051540612</c:v>
                </c:pt>
                <c:pt idx="312">
                  <c:v>89.020440797611499</c:v>
                </c:pt>
                <c:pt idx="313">
                  <c:v>90.589436740722974</c:v>
                </c:pt>
                <c:pt idx="314">
                  <c:v>91.35752824742616</c:v>
                </c:pt>
                <c:pt idx="315">
                  <c:v>91.819135209877757</c:v>
                </c:pt>
                <c:pt idx="316">
                  <c:v>91.321438809446121</c:v>
                </c:pt>
                <c:pt idx="317">
                  <c:v>91.590498814660677</c:v>
                </c:pt>
                <c:pt idx="318">
                  <c:v>90.677602003416226</c:v>
                </c:pt>
                <c:pt idx="319">
                  <c:v>90.654025826895335</c:v>
                </c:pt>
                <c:pt idx="320">
                  <c:v>90.630455780180341</c:v>
                </c:pt>
                <c:pt idx="321">
                  <c:v>90.002004773520284</c:v>
                </c:pt>
                <c:pt idx="322">
                  <c:v>91.863626617925334</c:v>
                </c:pt>
                <c:pt idx="323">
                  <c:v>92.638311829893013</c:v>
                </c:pt>
                <c:pt idx="324">
                  <c:v>91.13333819196454</c:v>
                </c:pt>
                <c:pt idx="325">
                  <c:v>91.109643524034624</c:v>
                </c:pt>
                <c:pt idx="326">
                  <c:v>90.52323740824977</c:v>
                </c:pt>
                <c:pt idx="327">
                  <c:v>90.854766530947558</c:v>
                </c:pt>
                <c:pt idx="328">
                  <c:v>91.044849052105306</c:v>
                </c:pt>
                <c:pt idx="329">
                  <c:v>91.480324897720138</c:v>
                </c:pt>
                <c:pt idx="330">
                  <c:v>92.427564999671588</c:v>
                </c:pt>
                <c:pt idx="331">
                  <c:v>92.989870503382718</c:v>
                </c:pt>
                <c:pt idx="332">
                  <c:v>94.980361579211987</c:v>
                </c:pt>
                <c:pt idx="333">
                  <c:v>95.332138668624339</c:v>
                </c:pt>
                <c:pt idx="334">
                  <c:v>95.070534955083815</c:v>
                </c:pt>
                <c:pt idx="335">
                  <c:v>94.307568432079734</c:v>
                </c:pt>
                <c:pt idx="336">
                  <c:v>95.240658978149909</c:v>
                </c:pt>
                <c:pt idx="337">
                  <c:v>94.464146913333749</c:v>
                </c:pt>
                <c:pt idx="338">
                  <c:v>95.151866195812488</c:v>
                </c:pt>
                <c:pt idx="339">
                  <c:v>94.454314692870426</c:v>
                </c:pt>
                <c:pt idx="340">
                  <c:v>94.11919217782301</c:v>
                </c:pt>
                <c:pt idx="341">
                  <c:v>93.750375739281239</c:v>
                </c:pt>
                <c:pt idx="342">
                  <c:v>93.670428216210766</c:v>
                </c:pt>
                <c:pt idx="343">
                  <c:v>93.900427848209333</c:v>
                </c:pt>
                <c:pt idx="344">
                  <c:v>93.010413970722851</c:v>
                </c:pt>
                <c:pt idx="345">
                  <c:v>92.98623126309046</c:v>
                </c:pt>
                <c:pt idx="346">
                  <c:v>92.424774695921997</c:v>
                </c:pt>
                <c:pt idx="347">
                  <c:v>92.168241084002034</c:v>
                </c:pt>
                <c:pt idx="348">
                  <c:v>91.695759569886633</c:v>
                </c:pt>
                <c:pt idx="349">
                  <c:v>90.636943365616446</c:v>
                </c:pt>
                <c:pt idx="350">
                  <c:v>90.758265902656305</c:v>
                </c:pt>
                <c:pt idx="351">
                  <c:v>91.083975529464581</c:v>
                </c:pt>
                <c:pt idx="352">
                  <c:v>90.472632107435828</c:v>
                </c:pt>
                <c:pt idx="353">
                  <c:v>90.399977764018161</c:v>
                </c:pt>
                <c:pt idx="354">
                  <c:v>89.041951427363642</c:v>
                </c:pt>
                <c:pt idx="355">
                  <c:v>88.865322455314356</c:v>
                </c:pt>
                <c:pt idx="356">
                  <c:v>89.709457865605899</c:v>
                </c:pt>
                <c:pt idx="357">
                  <c:v>88.893017641426695</c:v>
                </c:pt>
                <c:pt idx="358">
                  <c:v>88.315914211877953</c:v>
                </c:pt>
                <c:pt idx="359">
                  <c:v>89.097796890569171</c:v>
                </c:pt>
                <c:pt idx="360">
                  <c:v>89.196572383827458</c:v>
                </c:pt>
                <c:pt idx="361">
                  <c:v>89.11315648587221</c:v>
                </c:pt>
                <c:pt idx="362">
                  <c:v>90.162733070177907</c:v>
                </c:pt>
                <c:pt idx="363">
                  <c:v>90.518193977153118</c:v>
                </c:pt>
                <c:pt idx="364">
                  <c:v>90.728829090374973</c:v>
                </c:pt>
                <c:pt idx="365">
                  <c:v>91.231311647519917</c:v>
                </c:pt>
                <c:pt idx="366">
                  <c:v>92.270462404576534</c:v>
                </c:pt>
                <c:pt idx="367">
                  <c:v>92.428273614450902</c:v>
                </c:pt>
                <c:pt idx="368">
                  <c:v>92.762257288061278</c:v>
                </c:pt>
                <c:pt idx="369">
                  <c:v>93.198285890967227</c:v>
                </c:pt>
                <c:pt idx="370">
                  <c:v>94.089667770532756</c:v>
                </c:pt>
                <c:pt idx="371">
                  <c:v>95.364577254614346</c:v>
                </c:pt>
                <c:pt idx="372">
                  <c:v>95.636183159078229</c:v>
                </c:pt>
                <c:pt idx="373">
                  <c:v>95.611317751456866</c:v>
                </c:pt>
                <c:pt idx="374">
                  <c:v>94.230649022356445</c:v>
                </c:pt>
                <c:pt idx="375">
                  <c:v>92.1626601550891</c:v>
                </c:pt>
                <c:pt idx="376">
                  <c:v>91.724873910181145</c:v>
                </c:pt>
                <c:pt idx="377">
                  <c:v>92.088607592028893</c:v>
                </c:pt>
                <c:pt idx="378">
                  <c:v>90.74012650648929</c:v>
                </c:pt>
                <c:pt idx="379">
                  <c:v>91.463592756908866</c:v>
                </c:pt>
                <c:pt idx="380">
                  <c:v>93.117660150832421</c:v>
                </c:pt>
                <c:pt idx="381">
                  <c:v>93.64289136553802</c:v>
                </c:pt>
                <c:pt idx="382">
                  <c:v>94.159024128490231</c:v>
                </c:pt>
                <c:pt idx="383">
                  <c:v>94.432121347973279</c:v>
                </c:pt>
                <c:pt idx="384">
                  <c:v>92.539919596034125</c:v>
                </c:pt>
                <c:pt idx="385">
                  <c:v>92.814300187613412</c:v>
                </c:pt>
                <c:pt idx="386">
                  <c:v>92.645948936138652</c:v>
                </c:pt>
                <c:pt idx="387">
                  <c:v>93.413196586159614</c:v>
                </c:pt>
                <c:pt idx="388">
                  <c:v>94.800078673985752</c:v>
                </c:pt>
                <c:pt idx="389">
                  <c:v>94.775430653530506</c:v>
                </c:pt>
                <c:pt idx="390">
                  <c:v>95.633286403780446</c:v>
                </c:pt>
                <c:pt idx="391">
                  <c:v>94.624594493599631</c:v>
                </c:pt>
                <c:pt idx="392">
                  <c:v>94.039824246950701</c:v>
                </c:pt>
                <c:pt idx="393">
                  <c:v>94.235463297717217</c:v>
                </c:pt>
                <c:pt idx="394">
                  <c:v>93.66277770087153</c:v>
                </c:pt>
                <c:pt idx="395">
                  <c:v>94.671060519130378</c:v>
                </c:pt>
                <c:pt idx="396">
                  <c:v>95.828123749723403</c:v>
                </c:pt>
                <c:pt idx="397">
                  <c:v>96.226461779220784</c:v>
                </c:pt>
                <c:pt idx="398">
                  <c:v>96.804286697366209</c:v>
                </c:pt>
                <c:pt idx="399">
                  <c:v>97.580121816005772</c:v>
                </c:pt>
                <c:pt idx="400">
                  <c:v>97.837640051003675</c:v>
                </c:pt>
                <c:pt idx="401">
                  <c:v>97.725398380219175</c:v>
                </c:pt>
                <c:pt idx="402">
                  <c:v>98.487167244907965</c:v>
                </c:pt>
                <c:pt idx="403">
                  <c:v>99.336884479671312</c:v>
                </c:pt>
                <c:pt idx="404">
                  <c:v>99.454870605152678</c:v>
                </c:pt>
                <c:pt idx="405">
                  <c:v>99.16002385704013</c:v>
                </c:pt>
                <c:pt idx="406">
                  <c:v>100.18491502338658</c:v>
                </c:pt>
                <c:pt idx="407">
                  <c:v>100.36825286978761</c:v>
                </c:pt>
                <c:pt idx="408">
                  <c:v>101.27532353701467</c:v>
                </c:pt>
                <c:pt idx="409">
                  <c:v>100.13951451965468</c:v>
                </c:pt>
                <c:pt idx="410">
                  <c:v>101.47129951781943</c:v>
                </c:pt>
                <c:pt idx="411">
                  <c:v>101.44491697994479</c:v>
                </c:pt>
                <c:pt idx="412">
                  <c:v>100.22570953321842</c:v>
                </c:pt>
                <c:pt idx="413">
                  <c:v>100.0410039158815</c:v>
                </c:pt>
                <c:pt idx="414">
                  <c:v>100.58566021782242</c:v>
                </c:pt>
                <c:pt idx="415">
                  <c:v>101.9773256724951</c:v>
                </c:pt>
                <c:pt idx="416">
                  <c:v>102.2874199924091</c:v>
                </c:pt>
                <c:pt idx="417">
                  <c:v>102.05112439689587</c:v>
                </c:pt>
                <c:pt idx="418">
                  <c:v>102.45197300376428</c:v>
                </c:pt>
                <c:pt idx="419">
                  <c:v>103.40929172302779</c:v>
                </c:pt>
                <c:pt idx="420">
                  <c:v>104.23177669456798</c:v>
                </c:pt>
                <c:pt idx="421">
                  <c:v>104.18434699978091</c:v>
                </c:pt>
                <c:pt idx="422">
                  <c:v>104.57125323796542</c:v>
                </c:pt>
                <c:pt idx="423">
                  <c:v>105.05200467984646</c:v>
                </c:pt>
                <c:pt idx="424">
                  <c:v>104.64677835698529</c:v>
                </c:pt>
                <c:pt idx="425">
                  <c:v>104.39045215656678</c:v>
                </c:pt>
                <c:pt idx="426">
                  <c:v>104.60812079955782</c:v>
                </c:pt>
                <c:pt idx="427">
                  <c:v>104.80057813304144</c:v>
                </c:pt>
                <c:pt idx="428">
                  <c:v>104.69683532039268</c:v>
                </c:pt>
                <c:pt idx="429">
                  <c:v>105.41496316254305</c:v>
                </c:pt>
                <c:pt idx="430">
                  <c:v>105.23544339101919</c:v>
                </c:pt>
                <c:pt idx="431">
                  <c:v>105.41392417608149</c:v>
                </c:pt>
                <c:pt idx="432">
                  <c:v>105.00819356223519</c:v>
                </c:pt>
                <c:pt idx="433">
                  <c:v>105.87225896902112</c:v>
                </c:pt>
                <c:pt idx="434">
                  <c:v>106.88083376990417</c:v>
                </c:pt>
                <c:pt idx="435">
                  <c:v>108.63077785100933</c:v>
                </c:pt>
                <c:pt idx="436">
                  <c:v>109.35964397195985</c:v>
                </c:pt>
                <c:pt idx="437">
                  <c:v>109.26726952730984</c:v>
                </c:pt>
                <c:pt idx="438">
                  <c:v>110.84095656338705</c:v>
                </c:pt>
                <c:pt idx="439">
                  <c:v>112.16311782500873</c:v>
                </c:pt>
                <c:pt idx="440">
                  <c:v>109.23910000585747</c:v>
                </c:pt>
                <c:pt idx="441">
                  <c:v>108.60853832523725</c:v>
                </c:pt>
                <c:pt idx="442">
                  <c:v>108.48442171543009</c:v>
                </c:pt>
                <c:pt idx="443">
                  <c:v>109.25908024851422</c:v>
                </c:pt>
                <c:pt idx="444">
                  <c:v>109.2306728876496</c:v>
                </c:pt>
                <c:pt idx="445">
                  <c:v>109.97169156568006</c:v>
                </c:pt>
                <c:pt idx="446">
                  <c:v>110.1961815668561</c:v>
                </c:pt>
                <c:pt idx="447">
                  <c:v>110.69939577441147</c:v>
                </c:pt>
                <c:pt idx="448">
                  <c:v>110.8327966364691</c:v>
                </c:pt>
                <c:pt idx="449">
                  <c:v>110.50615079872405</c:v>
                </c:pt>
                <c:pt idx="450">
                  <c:v>109.08155945986599</c:v>
                </c:pt>
                <c:pt idx="451">
                  <c:v>109.69992192579222</c:v>
                </c:pt>
                <c:pt idx="452">
                  <c:v>109.44575508047878</c:v>
                </c:pt>
                <c:pt idx="453">
                  <c:v>109.87074228829317</c:v>
                </c:pt>
                <c:pt idx="454">
                  <c:v>108.7385369132885</c:v>
                </c:pt>
                <c:pt idx="455">
                  <c:v>109.52682769572067</c:v>
                </c:pt>
                <c:pt idx="456">
                  <c:v>110.04520529040461</c:v>
                </c:pt>
                <c:pt idx="457">
                  <c:v>110.21261333435443</c:v>
                </c:pt>
                <c:pt idx="458">
                  <c:v>110.74362987025503</c:v>
                </c:pt>
                <c:pt idx="459">
                  <c:v>110.29618386931446</c:v>
                </c:pt>
                <c:pt idx="460">
                  <c:v>110.26750686150844</c:v>
                </c:pt>
                <c:pt idx="461">
                  <c:v>110.02907180699785</c:v>
                </c:pt>
                <c:pt idx="462">
                  <c:v>109.3692625954626</c:v>
                </c:pt>
                <c:pt idx="463">
                  <c:v>108.35974401184295</c:v>
                </c:pt>
                <c:pt idx="464">
                  <c:v>108.94250616206463</c:v>
                </c:pt>
                <c:pt idx="465">
                  <c:v>108.75767545478658</c:v>
                </c:pt>
                <c:pt idx="466">
                  <c:v>109.55239708008357</c:v>
                </c:pt>
                <c:pt idx="467">
                  <c:v>109.46671121632595</c:v>
                </c:pt>
                <c:pt idx="468">
                  <c:v>109.69083144648323</c:v>
                </c:pt>
                <c:pt idx="469">
                  <c:v>109.66231183030715</c:v>
                </c:pt>
                <c:pt idx="470">
                  <c:v>111.2297778433107</c:v>
                </c:pt>
                <c:pt idx="471">
                  <c:v>111.42136330710169</c:v>
                </c:pt>
                <c:pt idx="472">
                  <c:v>110.90087665191574</c:v>
                </c:pt>
                <c:pt idx="473">
                  <c:v>110.25239725079753</c:v>
                </c:pt>
                <c:pt idx="474">
                  <c:v>109.36105791482585</c:v>
                </c:pt>
                <c:pt idx="475">
                  <c:v>109.34024353332244</c:v>
                </c:pt>
                <c:pt idx="476">
                  <c:v>110.12448888889503</c:v>
                </c:pt>
                <c:pt idx="477">
                  <c:v>109.0647784224948</c:v>
                </c:pt>
                <c:pt idx="478">
                  <c:v>108.86730298532275</c:v>
                </c:pt>
                <c:pt idx="479">
                  <c:v>108.53270199999182</c:v>
                </c:pt>
                <c:pt idx="480">
                  <c:v>108.92862340483369</c:v>
                </c:pt>
                <c:pt idx="481">
                  <c:v>108.7907769304487</c:v>
                </c:pt>
                <c:pt idx="482">
                  <c:v>107.40481518282007</c:v>
                </c:pt>
                <c:pt idx="483">
                  <c:v>108.74066406141962</c:v>
                </c:pt>
                <c:pt idx="484">
                  <c:v>107.25657462804284</c:v>
                </c:pt>
                <c:pt idx="485">
                  <c:v>106.48575073799439</c:v>
                </c:pt>
                <c:pt idx="486">
                  <c:v>106.70102863051476</c:v>
                </c:pt>
                <c:pt idx="487">
                  <c:v>107.17260574985188</c:v>
                </c:pt>
                <c:pt idx="488">
                  <c:v>107.34526703468869</c:v>
                </c:pt>
                <c:pt idx="489">
                  <c:v>107.77872236324315</c:v>
                </c:pt>
                <c:pt idx="490">
                  <c:v>108.55044459656642</c:v>
                </c:pt>
                <c:pt idx="491">
                  <c:v>109.62130571545154</c:v>
                </c:pt>
                <c:pt idx="492">
                  <c:v>109.63070676387453</c:v>
                </c:pt>
                <c:pt idx="493">
                  <c:v>109.54187523392821</c:v>
                </c:pt>
                <c:pt idx="494">
                  <c:v>109.86353973398305</c:v>
                </c:pt>
                <c:pt idx="495">
                  <c:v>110.57887185440858</c:v>
                </c:pt>
                <c:pt idx="496">
                  <c:v>111.1693870733147</c:v>
                </c:pt>
                <c:pt idx="497">
                  <c:v>111.65244749134641</c:v>
                </c:pt>
                <c:pt idx="498">
                  <c:v>111.64912326225414</c:v>
                </c:pt>
                <c:pt idx="499">
                  <c:v>110.90299276450003</c:v>
                </c:pt>
                <c:pt idx="500">
                  <c:v>110.52797911947567</c:v>
                </c:pt>
                <c:pt idx="501">
                  <c:v>111.44688837172878</c:v>
                </c:pt>
                <c:pt idx="502">
                  <c:v>111.84217882870259</c:v>
                </c:pt>
                <c:pt idx="503">
                  <c:v>112.26941623601283</c:v>
                </c:pt>
                <c:pt idx="504">
                  <c:v>111.44699119024408</c:v>
                </c:pt>
                <c:pt idx="505">
                  <c:v>109.78463747975901</c:v>
                </c:pt>
                <c:pt idx="506">
                  <c:v>110.18545990059617</c:v>
                </c:pt>
                <c:pt idx="507">
                  <c:v>109.74369710354712</c:v>
                </c:pt>
                <c:pt idx="508">
                  <c:v>108.32778780415956</c:v>
                </c:pt>
                <c:pt idx="509">
                  <c:v>109.12422139066149</c:v>
                </c:pt>
                <c:pt idx="510">
                  <c:v>107.96647690296696</c:v>
                </c:pt>
                <c:pt idx="511">
                  <c:v>107.3361453673143</c:v>
                </c:pt>
                <c:pt idx="512">
                  <c:v>108.10540707411218</c:v>
                </c:pt>
                <c:pt idx="513">
                  <c:v>107.58642930352534</c:v>
                </c:pt>
                <c:pt idx="514">
                  <c:v>107.06965038239763</c:v>
                </c:pt>
                <c:pt idx="515">
                  <c:v>107.04181227329819</c:v>
                </c:pt>
                <c:pt idx="516">
                  <c:v>107.01398140210713</c:v>
                </c:pt>
                <c:pt idx="517">
                  <c:v>107.82005679032252</c:v>
                </c:pt>
                <c:pt idx="518">
                  <c:v>107.87487870866599</c:v>
                </c:pt>
                <c:pt idx="519">
                  <c:v>108.8385130363345</c:v>
                </c:pt>
                <c:pt idx="520">
                  <c:v>108.81021502294506</c:v>
                </c:pt>
                <c:pt idx="521">
                  <c:v>109.28278420565621</c:v>
                </c:pt>
                <c:pt idx="522">
                  <c:v>109.53036962125519</c:v>
                </c:pt>
                <c:pt idx="523">
                  <c:v>109.98766655296079</c:v>
                </c:pt>
                <c:pt idx="524">
                  <c:v>109.78203191040612</c:v>
                </c:pt>
                <c:pt idx="525">
                  <c:v>110.69970989172812</c:v>
                </c:pt>
                <c:pt idx="526">
                  <c:v>111.57186298044832</c:v>
                </c:pt>
                <c:pt idx="527">
                  <c:v>112.03075241669029</c:v>
                </c:pt>
                <c:pt idx="528">
                  <c:v>111.7986093218324</c:v>
                </c:pt>
                <c:pt idx="529">
                  <c:v>112.12937761275177</c:v>
                </c:pt>
                <c:pt idx="530">
                  <c:v>111.30273144971159</c:v>
                </c:pt>
                <c:pt idx="531">
                  <c:v>111.55645001047561</c:v>
                </c:pt>
                <c:pt idx="532">
                  <c:v>112.3069916591102</c:v>
                </c:pt>
                <c:pt idx="533">
                  <c:v>112.26458638065725</c:v>
                </c:pt>
                <c:pt idx="534">
                  <c:v>111.94020974647762</c:v>
                </c:pt>
                <c:pt idx="535">
                  <c:v>112.6456629906215</c:v>
                </c:pt>
                <c:pt idx="536">
                  <c:v>112.72352945445633</c:v>
                </c:pt>
                <c:pt idx="537">
                  <c:v>112.43158918235572</c:v>
                </c:pt>
                <c:pt idx="538">
                  <c:v>113.25531942161588</c:v>
                </c:pt>
                <c:pt idx="539">
                  <c:v>113.34673579726679</c:v>
                </c:pt>
                <c:pt idx="540">
                  <c:v>113.31726564595949</c:v>
                </c:pt>
                <c:pt idx="541">
                  <c:v>113.28780315689154</c:v>
                </c:pt>
                <c:pt idx="542">
                  <c:v>113.38147268666775</c:v>
                </c:pt>
                <c:pt idx="543">
                  <c:v>113.09371675739392</c:v>
                </c:pt>
                <c:pt idx="544">
                  <c:v>113.56162420299417</c:v>
                </c:pt>
                <c:pt idx="545">
                  <c:v>114.1354671720477</c:v>
                </c:pt>
                <c:pt idx="546">
                  <c:v>114.28155658704807</c:v>
                </c:pt>
                <c:pt idx="547">
                  <c:v>115.41319252375904</c:v>
                </c:pt>
                <c:pt idx="548">
                  <c:v>115.98080779531804</c:v>
                </c:pt>
                <c:pt idx="549">
                  <c:v>116.6006180580555</c:v>
                </c:pt>
                <c:pt idx="550">
                  <c:v>117.56895419832153</c:v>
                </c:pt>
                <c:pt idx="551">
                  <c:v>118.05158980917717</c:v>
                </c:pt>
                <c:pt idx="552">
                  <c:v>118.33683542426448</c:v>
                </c:pt>
                <c:pt idx="553">
                  <c:v>117.73484257456224</c:v>
                </c:pt>
                <c:pt idx="554">
                  <c:v>116.79139872769585</c:v>
                </c:pt>
                <c:pt idx="555">
                  <c:v>117.29888190081046</c:v>
                </c:pt>
                <c:pt idx="556">
                  <c:v>116.98008136827696</c:v>
                </c:pt>
                <c:pt idx="557">
                  <c:v>118.52525675188782</c:v>
                </c:pt>
                <c:pt idx="558">
                  <c:v>118.92455229911067</c:v>
                </c:pt>
                <c:pt idx="559">
                  <c:v>117.90243192149005</c:v>
                </c:pt>
                <c:pt idx="560">
                  <c:v>117.52231221201575</c:v>
                </c:pt>
                <c:pt idx="561">
                  <c:v>117.59586541733555</c:v>
                </c:pt>
                <c:pt idx="562">
                  <c:v>118.11712197580968</c:v>
                </c:pt>
                <c:pt idx="563">
                  <c:v>118.23585820953578</c:v>
                </c:pt>
                <c:pt idx="564">
                  <c:v>117.8157977791428</c:v>
                </c:pt>
                <c:pt idx="565">
                  <c:v>117.71815768093654</c:v>
                </c:pt>
                <c:pt idx="566">
                  <c:v>118.08706839704831</c:v>
                </c:pt>
                <c:pt idx="567">
                  <c:v>118.01342794992782</c:v>
                </c:pt>
                <c:pt idx="568">
                  <c:v>117.27365983350209</c:v>
                </c:pt>
                <c:pt idx="569">
                  <c:v>116.9482099472547</c:v>
                </c:pt>
                <c:pt idx="570">
                  <c:v>117.55480002379286</c:v>
                </c:pt>
                <c:pt idx="571">
                  <c:v>118.12301973265126</c:v>
                </c:pt>
                <c:pt idx="572">
                  <c:v>118.36340382084801</c:v>
                </c:pt>
                <c:pt idx="573">
                  <c:v>120.11781996175547</c:v>
                </c:pt>
                <c:pt idx="574">
                  <c:v>120.7319165905546</c:v>
                </c:pt>
                <c:pt idx="575">
                  <c:v>121.30180451735376</c:v>
                </c:pt>
                <c:pt idx="576">
                  <c:v>121.52619632869889</c:v>
                </c:pt>
                <c:pt idx="577">
                  <c:v>120.3125153716137</c:v>
                </c:pt>
                <c:pt idx="578">
                  <c:v>120.71864627896946</c:v>
                </c:pt>
                <c:pt idx="579">
                  <c:v>120.73092204501002</c:v>
                </c:pt>
                <c:pt idx="580">
                  <c:v>118.77245780473945</c:v>
                </c:pt>
                <c:pt idx="581">
                  <c:v>119.92848771343984</c:v>
                </c:pt>
                <c:pt idx="582">
                  <c:v>119.83204825267075</c:v>
                </c:pt>
                <c:pt idx="583">
                  <c:v>120.36718263614206</c:v>
                </c:pt>
                <c:pt idx="584">
                  <c:v>120.51108929052778</c:v>
                </c:pt>
                <c:pt idx="585">
                  <c:v>122.24322300824984</c:v>
                </c:pt>
                <c:pt idx="586">
                  <c:v>122.21143977026769</c:v>
                </c:pt>
                <c:pt idx="587">
                  <c:v>122.84135000977584</c:v>
                </c:pt>
                <c:pt idx="588">
                  <c:v>122.82410366594097</c:v>
                </c:pt>
                <c:pt idx="589">
                  <c:v>123.03369039227547</c:v>
                </c:pt>
                <c:pt idx="590">
                  <c:v>122.9622150501465</c:v>
                </c:pt>
                <c:pt idx="591">
                  <c:v>122.27836877306868</c:v>
                </c:pt>
                <c:pt idx="592">
                  <c:v>122.69269600944244</c:v>
                </c:pt>
                <c:pt idx="593">
                  <c:v>123.49733961868331</c:v>
                </c:pt>
                <c:pt idx="594">
                  <c:v>123.46523031038245</c:v>
                </c:pt>
                <c:pt idx="595">
                  <c:v>123.43312935050174</c:v>
                </c:pt>
                <c:pt idx="596">
                  <c:v>122.01206626271795</c:v>
                </c:pt>
                <c:pt idx="597">
                  <c:v>121.51026491261246</c:v>
                </c:pt>
                <c:pt idx="598">
                  <c:v>121.48142534652281</c:v>
                </c:pt>
                <c:pt idx="599">
                  <c:v>121.51490131516843</c:v>
                </c:pt>
                <c:pt idx="600">
                  <c:v>121.2722876772778</c:v>
                </c:pt>
                <c:pt idx="601">
                  <c:v>122.40681742698013</c:v>
                </c:pt>
                <c:pt idx="602">
                  <c:v>122.80209274784036</c:v>
                </c:pt>
                <c:pt idx="603">
                  <c:v>122.4091462696976</c:v>
                </c:pt>
                <c:pt idx="604">
                  <c:v>122.71284320649298</c:v>
                </c:pt>
                <c:pt idx="605">
                  <c:v>122.68093786725929</c:v>
                </c:pt>
                <c:pt idx="606">
                  <c:v>122.82232429114302</c:v>
                </c:pt>
                <c:pt idx="607">
                  <c:v>122.79039048682732</c:v>
                </c:pt>
                <c:pt idx="608">
                  <c:v>122.42107154493812</c:v>
                </c:pt>
                <c:pt idx="609">
                  <c:v>121.35915730909457</c:v>
                </c:pt>
                <c:pt idx="610">
                  <c:v>121.82391535644051</c:v>
                </c:pt>
                <c:pt idx="611">
                  <c:v>122.80593858988668</c:v>
                </c:pt>
                <c:pt idx="612">
                  <c:v>122.12553504039535</c:v>
                </c:pt>
                <c:pt idx="613">
                  <c:v>122.84502649943902</c:v>
                </c:pt>
                <c:pt idx="614">
                  <c:v>122.62853043085134</c:v>
                </c:pt>
                <c:pt idx="615">
                  <c:v>122.69673370447254</c:v>
                </c:pt>
                <c:pt idx="616">
                  <c:v>122.62360026121661</c:v>
                </c:pt>
                <c:pt idx="617">
                  <c:v>122.9655458613899</c:v>
                </c:pt>
                <c:pt idx="618">
                  <c:v>121.96714665523973</c:v>
                </c:pt>
                <c:pt idx="619">
                  <c:v>122.51792494155494</c:v>
                </c:pt>
                <c:pt idx="620">
                  <c:v>123.25735592268373</c:v>
                </c:pt>
                <c:pt idx="621">
                  <c:v>123.3523612794922</c:v>
                </c:pt>
                <c:pt idx="622">
                  <c:v>123.45082044182796</c:v>
                </c:pt>
                <c:pt idx="623">
                  <c:v>123.97090556056766</c:v>
                </c:pt>
                <c:pt idx="624">
                  <c:v>124.45891933352608</c:v>
                </c:pt>
                <c:pt idx="625">
                  <c:v>124.90454779455662</c:v>
                </c:pt>
                <c:pt idx="626">
                  <c:v>124.87207261213003</c:v>
                </c:pt>
                <c:pt idx="627">
                  <c:v>125.44002226552412</c:v>
                </c:pt>
                <c:pt idx="628">
                  <c:v>125.06281632747196</c:v>
                </c:pt>
                <c:pt idx="629">
                  <c:v>125.40718627421455</c:v>
                </c:pt>
                <c:pt idx="630">
                  <c:v>125.34604111215664</c:v>
                </c:pt>
                <c:pt idx="631">
                  <c:v>125.11120274472387</c:v>
                </c:pt>
                <c:pt idx="632">
                  <c:v>125.44275199394612</c:v>
                </c:pt>
                <c:pt idx="633">
                  <c:v>126.36119819137295</c:v>
                </c:pt>
                <c:pt idx="634">
                  <c:v>126.26800629551897</c:v>
                </c:pt>
                <c:pt idx="635">
                  <c:v>125.46555757688292</c:v>
                </c:pt>
                <c:pt idx="636">
                  <c:v>126.22712851394385</c:v>
                </c:pt>
                <c:pt idx="637">
                  <c:v>126.07323884187348</c:v>
                </c:pt>
                <c:pt idx="638">
                  <c:v>124.66467675415754</c:v>
                </c:pt>
                <c:pt idx="639">
                  <c:v>124.06821936859293</c:v>
                </c:pt>
                <c:pt idx="640">
                  <c:v>124.88663342010011</c:v>
                </c:pt>
                <c:pt idx="641">
                  <c:v>124.54195093202939</c:v>
                </c:pt>
                <c:pt idx="642">
                  <c:v>125.32873728124014</c:v>
                </c:pt>
                <c:pt idx="643">
                  <c:v>124.64386575266369</c:v>
                </c:pt>
                <c:pt idx="644">
                  <c:v>124.5035077224077</c:v>
                </c:pt>
                <c:pt idx="645">
                  <c:v>124.83497370483306</c:v>
                </c:pt>
                <c:pt idx="646">
                  <c:v>124.75565496445222</c:v>
                </c:pt>
                <c:pt idx="647">
                  <c:v>124.51772505001387</c:v>
                </c:pt>
                <c:pt idx="648">
                  <c:v>124.84587572907212</c:v>
                </c:pt>
                <c:pt idx="649">
                  <c:v>124.85750874215842</c:v>
                </c:pt>
                <c:pt idx="650">
                  <c:v>125.35565438599714</c:v>
                </c:pt>
                <c:pt idx="651">
                  <c:v>124.1678442315702</c:v>
                </c:pt>
                <c:pt idx="652">
                  <c:v>124.6210065844361</c:v>
                </c:pt>
                <c:pt idx="653">
                  <c:v>125.07317357636293</c:v>
                </c:pt>
                <c:pt idx="654">
                  <c:v>125.16134767622515</c:v>
                </c:pt>
                <c:pt idx="655">
                  <c:v>125.07232234144756</c:v>
                </c:pt>
                <c:pt idx="656">
                  <c:v>125.9739889072316</c:v>
                </c:pt>
                <c:pt idx="657">
                  <c:v>125.74879972278988</c:v>
                </c:pt>
                <c:pt idx="658">
                  <c:v>126.57180470858111</c:v>
                </c:pt>
                <c:pt idx="659">
                  <c:v>127.30108645890508</c:v>
                </c:pt>
                <c:pt idx="660">
                  <c:v>126.82151584216801</c:v>
                </c:pt>
                <c:pt idx="661">
                  <c:v>127.14535303815867</c:v>
                </c:pt>
                <c:pt idx="662">
                  <c:v>128.69523971166589</c:v>
                </c:pt>
                <c:pt idx="663">
                  <c:v>128.5565372271727</c:v>
                </c:pt>
                <c:pt idx="664">
                  <c:v>128.66269456710552</c:v>
                </c:pt>
                <c:pt idx="665">
                  <c:v>128.97160837530865</c:v>
                </c:pt>
                <c:pt idx="666">
                  <c:v>128.38485044743385</c:v>
                </c:pt>
                <c:pt idx="667">
                  <c:v>128.41382923456376</c:v>
                </c:pt>
                <c:pt idx="668">
                  <c:v>129.04456635958149</c:v>
                </c:pt>
                <c:pt idx="669">
                  <c:v>128.67516018715543</c:v>
                </c:pt>
                <c:pt idx="670">
                  <c:v>129.4285435362824</c:v>
                </c:pt>
                <c:pt idx="671">
                  <c:v>129.26486418887094</c:v>
                </c:pt>
                <c:pt idx="672">
                  <c:v>129.83174693824193</c:v>
                </c:pt>
                <c:pt idx="673">
                  <c:v>129.1930670632068</c:v>
                </c:pt>
                <c:pt idx="674">
                  <c:v>129.62833571922599</c:v>
                </c:pt>
                <c:pt idx="675">
                  <c:v>130.34881413934662</c:v>
                </c:pt>
                <c:pt idx="676">
                  <c:v>131.05945554180414</c:v>
                </c:pt>
                <c:pt idx="677">
                  <c:v>131.4840595349055</c:v>
                </c:pt>
                <c:pt idx="678">
                  <c:v>130.03090683192156</c:v>
                </c:pt>
                <c:pt idx="679">
                  <c:v>127.90139516083735</c:v>
                </c:pt>
                <c:pt idx="680">
                  <c:v>129.24748106366104</c:v>
                </c:pt>
                <c:pt idx="681">
                  <c:v>129.04375519453009</c:v>
                </c:pt>
                <c:pt idx="682">
                  <c:v>129.45358843456034</c:v>
                </c:pt>
                <c:pt idx="683">
                  <c:v>129.3180407441987</c:v>
                </c:pt>
                <c:pt idx="684">
                  <c:v>128.83779954398801</c:v>
                </c:pt>
                <c:pt idx="685">
                  <c:v>130.02971377940401</c:v>
                </c:pt>
                <c:pt idx="686">
                  <c:v>130.62582799708946</c:v>
                </c:pt>
                <c:pt idx="687">
                  <c:v>130.59186528181021</c:v>
                </c:pt>
                <c:pt idx="688">
                  <c:v>130.83249964574185</c:v>
                </c:pt>
                <c:pt idx="689">
                  <c:v>131.2334280920453</c:v>
                </c:pt>
                <c:pt idx="690">
                  <c:v>130.40067960354821</c:v>
                </c:pt>
                <c:pt idx="691">
                  <c:v>130.02288780673462</c:v>
                </c:pt>
                <c:pt idx="692">
                  <c:v>130.62204814571714</c:v>
                </c:pt>
                <c:pt idx="693">
                  <c:v>132.2300579995138</c:v>
                </c:pt>
                <c:pt idx="694">
                  <c:v>132.62313968393315</c:v>
                </c:pt>
                <c:pt idx="695">
                  <c:v>131.99680283585988</c:v>
                </c:pt>
                <c:pt idx="696">
                  <c:v>132.145580564694</c:v>
                </c:pt>
                <c:pt idx="697">
                  <c:v>132.48218575435121</c:v>
                </c:pt>
                <c:pt idx="698">
                  <c:v>132.58959546366432</c:v>
                </c:pt>
                <c:pt idx="699">
                  <c:v>133.26870140860714</c:v>
                </c:pt>
                <c:pt idx="700">
                  <c:v>134.03333639363296</c:v>
                </c:pt>
                <c:pt idx="701">
                  <c:v>134.08024045928397</c:v>
                </c:pt>
                <c:pt idx="702">
                  <c:v>134.65415797951118</c:v>
                </c:pt>
                <c:pt idx="703">
                  <c:v>134.3501863605612</c:v>
                </c:pt>
                <c:pt idx="704">
                  <c:v>134.40935668341038</c:v>
                </c:pt>
                <c:pt idx="705">
                  <c:v>135.29790812572111</c:v>
                </c:pt>
                <c:pt idx="706">
                  <c:v>134.9362597897439</c:v>
                </c:pt>
                <c:pt idx="707">
                  <c:v>134.96682630602038</c:v>
                </c:pt>
                <c:pt idx="708">
                  <c:v>135.04491781482639</c:v>
                </c:pt>
                <c:pt idx="709">
                  <c:v>134.7778902335244</c:v>
                </c:pt>
                <c:pt idx="710">
                  <c:v>132.28140184930712</c:v>
                </c:pt>
                <c:pt idx="711">
                  <c:v>132.58113449460879</c:v>
                </c:pt>
                <c:pt idx="712">
                  <c:v>133.33996513632098</c:v>
                </c:pt>
                <c:pt idx="713">
                  <c:v>132.73066680359852</c:v>
                </c:pt>
                <c:pt idx="714">
                  <c:v>133.51711361662885</c:v>
                </c:pt>
                <c:pt idx="715">
                  <c:v>133.48239916708852</c:v>
                </c:pt>
                <c:pt idx="716">
                  <c:v>134.79334978786</c:v>
                </c:pt>
                <c:pt idx="717">
                  <c:v>135.00759492886209</c:v>
                </c:pt>
                <c:pt idx="718">
                  <c:v>134.97249295418058</c:v>
                </c:pt>
                <c:pt idx="719">
                  <c:v>135.93563865122923</c:v>
                </c:pt>
                <c:pt idx="720">
                  <c:v>135.56969213901803</c:v>
                </c:pt>
                <c:pt idx="721">
                  <c:v>136.29047797096001</c:v>
                </c:pt>
                <c:pt idx="722">
                  <c:v>136.07895850845622</c:v>
                </c:pt>
                <c:pt idx="723">
                  <c:v>136.92370897083066</c:v>
                </c:pt>
                <c:pt idx="724">
                  <c:v>137.3628824188564</c:v>
                </c:pt>
                <c:pt idx="725">
                  <c:v>137.24207689393845</c:v>
                </c:pt>
                <c:pt idx="726">
                  <c:v>136.3874647610435</c:v>
                </c:pt>
                <c:pt idx="727">
                  <c:v>136.73864670537731</c:v>
                </c:pt>
                <c:pt idx="728">
                  <c:v>134.70103444167398</c:v>
                </c:pt>
                <c:pt idx="729">
                  <c:v>135.86938231360875</c:v>
                </c:pt>
                <c:pt idx="730">
                  <c:v>135.93312797982594</c:v>
                </c:pt>
                <c:pt idx="731">
                  <c:v>136.31912595309265</c:v>
                </c:pt>
                <c:pt idx="732">
                  <c:v>136.72060497245749</c:v>
                </c:pt>
                <c:pt idx="733">
                  <c:v>135.95269804419581</c:v>
                </c:pt>
                <c:pt idx="734">
                  <c:v>135.92472075702</c:v>
                </c:pt>
                <c:pt idx="735">
                  <c:v>136.90787176948928</c:v>
                </c:pt>
                <c:pt idx="736">
                  <c:v>137.35377154324857</c:v>
                </c:pt>
                <c:pt idx="737">
                  <c:v>138.30375357396989</c:v>
                </c:pt>
                <c:pt idx="738">
                  <c:v>138.2629424054436</c:v>
                </c:pt>
                <c:pt idx="739">
                  <c:v>138.08861186755161</c:v>
                </c:pt>
                <c:pt idx="740">
                  <c:v>137.64798618905598</c:v>
                </c:pt>
                <c:pt idx="741">
                  <c:v>137.60046234412152</c:v>
                </c:pt>
                <c:pt idx="742">
                  <c:v>137.19586555213408</c:v>
                </c:pt>
                <c:pt idx="743">
                  <c:v>137.78310745701324</c:v>
                </c:pt>
                <c:pt idx="744">
                  <c:v>136.93494733875229</c:v>
                </c:pt>
                <c:pt idx="745">
                  <c:v>136.76600226819997</c:v>
                </c:pt>
                <c:pt idx="746">
                  <c:v>136.36483941550276</c:v>
                </c:pt>
                <c:pt idx="747">
                  <c:v>134.83099038938397</c:v>
                </c:pt>
                <c:pt idx="748">
                  <c:v>134.94801497907733</c:v>
                </c:pt>
                <c:pt idx="749">
                  <c:v>134.55308422633382</c:v>
                </c:pt>
                <c:pt idx="750">
                  <c:v>134.12800990403787</c:v>
                </c:pt>
                <c:pt idx="751">
                  <c:v>135.02868213865329</c:v>
                </c:pt>
                <c:pt idx="752">
                  <c:v>135.58245199523654</c:v>
                </c:pt>
                <c:pt idx="753">
                  <c:v>134.89606613294558</c:v>
                </c:pt>
                <c:pt idx="754">
                  <c:v>135.6193090291801</c:v>
                </c:pt>
                <c:pt idx="755">
                  <c:v>134.8940387476791</c:v>
                </c:pt>
                <c:pt idx="756">
                  <c:v>134.41710185068328</c:v>
                </c:pt>
                <c:pt idx="757">
                  <c:v>134.91186812059775</c:v>
                </c:pt>
                <c:pt idx="758">
                  <c:v>134.48690397318251</c:v>
                </c:pt>
                <c:pt idx="759">
                  <c:v>134.12093714710474</c:v>
                </c:pt>
                <c:pt idx="760">
                  <c:v>134.04368411784938</c:v>
                </c:pt>
                <c:pt idx="761">
                  <c:v>133.48915876473879</c:v>
                </c:pt>
                <c:pt idx="762">
                  <c:v>131.10382877469615</c:v>
                </c:pt>
                <c:pt idx="763">
                  <c:v>129.94811379280432</c:v>
                </c:pt>
                <c:pt idx="764">
                  <c:v>131.13689690493445</c:v>
                </c:pt>
                <c:pt idx="765">
                  <c:v>131.79593815989773</c:v>
                </c:pt>
                <c:pt idx="766">
                  <c:v>130.91671066942698</c:v>
                </c:pt>
                <c:pt idx="767">
                  <c:v>131.93919029594446</c:v>
                </c:pt>
                <c:pt idx="768">
                  <c:v>131.96354613144683</c:v>
                </c:pt>
                <c:pt idx="769">
                  <c:v>132.27374524092505</c:v>
                </c:pt>
                <c:pt idx="770">
                  <c:v>132.40621256208624</c:v>
                </c:pt>
                <c:pt idx="771">
                  <c:v>132.70140662570248</c:v>
                </c:pt>
                <c:pt idx="772">
                  <c:v>133.31383832836519</c:v>
                </c:pt>
                <c:pt idx="773">
                  <c:v>133.93176191908219</c:v>
                </c:pt>
                <c:pt idx="774">
                  <c:v>134.68174192915731</c:v>
                </c:pt>
                <c:pt idx="775">
                  <c:v>134.64672467625573</c:v>
                </c:pt>
                <c:pt idx="776">
                  <c:v>134.61171652783989</c:v>
                </c:pt>
                <c:pt idx="777">
                  <c:v>135.59687929188345</c:v>
                </c:pt>
                <c:pt idx="778">
                  <c:v>137.25503024086549</c:v>
                </c:pt>
                <c:pt idx="779">
                  <c:v>138.01373894009157</c:v>
                </c:pt>
                <c:pt idx="780">
                  <c:v>137.97785536796715</c:v>
                </c:pt>
                <c:pt idx="781">
                  <c:v>139.2122791079492</c:v>
                </c:pt>
                <c:pt idx="782">
                  <c:v>139.73822609812024</c:v>
                </c:pt>
                <c:pt idx="783">
                  <c:v>140.37905249177521</c:v>
                </c:pt>
                <c:pt idx="784">
                  <c:v>140.7021493203238</c:v>
                </c:pt>
                <c:pt idx="785">
                  <c:v>141.53066631363814</c:v>
                </c:pt>
                <c:pt idx="786">
                  <c:v>141.55742046151914</c:v>
                </c:pt>
                <c:pt idx="787">
                  <c:v>142.0445315643544</c:v>
                </c:pt>
                <c:pt idx="788">
                  <c:v>142.1338439838608</c:v>
                </c:pt>
                <c:pt idx="789">
                  <c:v>142.47192233647755</c:v>
                </c:pt>
                <c:pt idx="790">
                  <c:v>141.28998968032096</c:v>
                </c:pt>
                <c:pt idx="791">
                  <c:v>143.15133714346067</c:v>
                </c:pt>
                <c:pt idx="792">
                  <c:v>144.37124362375178</c:v>
                </c:pt>
                <c:pt idx="793">
                  <c:v>145.44237634590917</c:v>
                </c:pt>
                <c:pt idx="794">
                  <c:v>146.2003334795005</c:v>
                </c:pt>
                <c:pt idx="795">
                  <c:v>147.06259642934018</c:v>
                </c:pt>
                <c:pt idx="796">
                  <c:v>147.85761748410187</c:v>
                </c:pt>
                <c:pt idx="797">
                  <c:v>148.65732110860287</c:v>
                </c:pt>
                <c:pt idx="798">
                  <c:v>147.60828917393476</c:v>
                </c:pt>
                <c:pt idx="799">
                  <c:v>148.68325271603416</c:v>
                </c:pt>
                <c:pt idx="800">
                  <c:v>148.23951492475143</c:v>
                </c:pt>
                <c:pt idx="801">
                  <c:v>147.40585675649501</c:v>
                </c:pt>
                <c:pt idx="802">
                  <c:v>147.83266948528163</c:v>
                </c:pt>
                <c:pt idx="803">
                  <c:v>147.5928364719374</c:v>
                </c:pt>
                <c:pt idx="804">
                  <c:v>147.38604202133735</c:v>
                </c:pt>
                <c:pt idx="805">
                  <c:v>146.32626753260024</c:v>
                </c:pt>
                <c:pt idx="806">
                  <c:v>140.56808442112694</c:v>
                </c:pt>
                <c:pt idx="807">
                  <c:v>140.11100477469304</c:v>
                </c:pt>
                <c:pt idx="808">
                  <c:v>140.47887444306363</c:v>
                </c:pt>
                <c:pt idx="809">
                  <c:v>135.97738175971341</c:v>
                </c:pt>
                <c:pt idx="810">
                  <c:v>136.93457131822561</c:v>
                </c:pt>
                <c:pt idx="811">
                  <c:v>138.29853338385553</c:v>
                </c:pt>
                <c:pt idx="812">
                  <c:v>139.82548566309612</c:v>
                </c:pt>
                <c:pt idx="813">
                  <c:v>141.28949216540892</c:v>
                </c:pt>
                <c:pt idx="814">
                  <c:v>141.25275689744589</c:v>
                </c:pt>
                <c:pt idx="815">
                  <c:v>141.21603118065255</c:v>
                </c:pt>
                <c:pt idx="816">
                  <c:v>142.46383879315806</c:v>
                </c:pt>
                <c:pt idx="817">
                  <c:v>143.86385063891427</c:v>
                </c:pt>
                <c:pt idx="818">
                  <c:v>142.95917555001787</c:v>
                </c:pt>
                <c:pt idx="819">
                  <c:v>143.6176420471561</c:v>
                </c:pt>
                <c:pt idx="820">
                  <c:v>144.38306406718894</c:v>
                </c:pt>
                <c:pt idx="821">
                  <c:v>143.32190684317436</c:v>
                </c:pt>
                <c:pt idx="822">
                  <c:v>142.54789368391658</c:v>
                </c:pt>
                <c:pt idx="823">
                  <c:v>142.73379178629514</c:v>
                </c:pt>
                <c:pt idx="824">
                  <c:v>141.92206716225942</c:v>
                </c:pt>
                <c:pt idx="825">
                  <c:v>140.22943309170984</c:v>
                </c:pt>
                <c:pt idx="826">
                  <c:v>141.5147865199921</c:v>
                </c:pt>
                <c:pt idx="827">
                  <c:v>141.03260667149846</c:v>
                </c:pt>
                <c:pt idx="828">
                  <c:v>142.11643456375162</c:v>
                </c:pt>
                <c:pt idx="829">
                  <c:v>142.67672597764886</c:v>
                </c:pt>
                <c:pt idx="830">
                  <c:v>144.82192591597163</c:v>
                </c:pt>
                <c:pt idx="831">
                  <c:v>144.71811552881061</c:v>
                </c:pt>
                <c:pt idx="832">
                  <c:v>144.02441747963323</c:v>
                </c:pt>
                <c:pt idx="833">
                  <c:v>144.26576463984455</c:v>
                </c:pt>
                <c:pt idx="834">
                  <c:v>144.53056279901054</c:v>
                </c:pt>
                <c:pt idx="835">
                  <c:v>144.53247617736028</c:v>
                </c:pt>
                <c:pt idx="836">
                  <c:v>144.14978036506443</c:v>
                </c:pt>
                <c:pt idx="837">
                  <c:v>142.92370033059066</c:v>
                </c:pt>
                <c:pt idx="838">
                  <c:v>142.52907604812842</c:v>
                </c:pt>
                <c:pt idx="839">
                  <c:v>139.63735732432255</c:v>
                </c:pt>
                <c:pt idx="840">
                  <c:v>140.46681638539894</c:v>
                </c:pt>
                <c:pt idx="841">
                  <c:v>140.46838948867051</c:v>
                </c:pt>
                <c:pt idx="842">
                  <c:v>138.53245416402203</c:v>
                </c:pt>
                <c:pt idx="843">
                  <c:v>138.43894603006663</c:v>
                </c:pt>
                <c:pt idx="844">
                  <c:v>138.40295190409881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'V2'!$F$4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'V2'!$A$5:$A$849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'V2'!$F$5:$F$849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100.04010974732691</c:v>
                </c:pt>
                <c:pt idx="2">
                  <c:v>100.2572113474138</c:v>
                </c:pt>
                <c:pt idx="3">
                  <c:v>100.57862545574363</c:v>
                </c:pt>
                <c:pt idx="4">
                  <c:v>100.92396351760557</c:v>
                </c:pt>
                <c:pt idx="5">
                  <c:v>100.94805356521663</c:v>
                </c:pt>
                <c:pt idx="6">
                  <c:v>99.995311832084681</c:v>
                </c:pt>
                <c:pt idx="7">
                  <c:v>100.04017015561251</c:v>
                </c:pt>
                <c:pt idx="8">
                  <c:v>100.58503871633047</c:v>
                </c:pt>
                <c:pt idx="9">
                  <c:v>100.66847055726858</c:v>
                </c:pt>
                <c:pt idx="10">
                  <c:v>102.32271429051428</c:v>
                </c:pt>
                <c:pt idx="11">
                  <c:v>101.79239357539628</c:v>
                </c:pt>
                <c:pt idx="12">
                  <c:v>100.63834972436072</c:v>
                </c:pt>
                <c:pt idx="13">
                  <c:v>101.39723974521945</c:v>
                </c:pt>
                <c:pt idx="14">
                  <c:v>102.23569205273873</c:v>
                </c:pt>
                <c:pt idx="15">
                  <c:v>102.21513357054633</c:v>
                </c:pt>
                <c:pt idx="16">
                  <c:v>102.20119660256363</c:v>
                </c:pt>
                <c:pt idx="17">
                  <c:v>103.08708230371937</c:v>
                </c:pt>
                <c:pt idx="18">
                  <c:v>103.41992295468012</c:v>
                </c:pt>
                <c:pt idx="19">
                  <c:v>103.89798113895857</c:v>
                </c:pt>
                <c:pt idx="20">
                  <c:v>105.45106147098414</c:v>
                </c:pt>
                <c:pt idx="21">
                  <c:v>105.88094918430771</c:v>
                </c:pt>
                <c:pt idx="22">
                  <c:v>106.29573898878785</c:v>
                </c:pt>
                <c:pt idx="23">
                  <c:v>106.73240484133264</c:v>
                </c:pt>
                <c:pt idx="24">
                  <c:v>107.96006230240724</c:v>
                </c:pt>
                <c:pt idx="25">
                  <c:v>107.99410573301813</c:v>
                </c:pt>
                <c:pt idx="26">
                  <c:v>108.01535741209406</c:v>
                </c:pt>
                <c:pt idx="27">
                  <c:v>108.35767531151372</c:v>
                </c:pt>
                <c:pt idx="28">
                  <c:v>107.67200696834293</c:v>
                </c:pt>
                <c:pt idx="29">
                  <c:v>107.43622871136614</c:v>
                </c:pt>
                <c:pt idx="30">
                  <c:v>107.06145137291101</c:v>
                </c:pt>
                <c:pt idx="31">
                  <c:v>107.21494187801588</c:v>
                </c:pt>
                <c:pt idx="32">
                  <c:v>106.57021495544657</c:v>
                </c:pt>
                <c:pt idx="33">
                  <c:v>106.57021495544657</c:v>
                </c:pt>
                <c:pt idx="34">
                  <c:v>106.57021495544657</c:v>
                </c:pt>
                <c:pt idx="35">
                  <c:v>107.49770030404034</c:v>
                </c:pt>
                <c:pt idx="36">
                  <c:v>106.94407106572856</c:v>
                </c:pt>
                <c:pt idx="37">
                  <c:v>106.26611503190182</c:v>
                </c:pt>
                <c:pt idx="38">
                  <c:v>103.83168231506639</c:v>
                </c:pt>
                <c:pt idx="39">
                  <c:v>102.83347423533434</c:v>
                </c:pt>
                <c:pt idx="40">
                  <c:v>102.19243664856963</c:v>
                </c:pt>
                <c:pt idx="41">
                  <c:v>101.94096834476326</c:v>
                </c:pt>
                <c:pt idx="42">
                  <c:v>101.41365938134551</c:v>
                </c:pt>
                <c:pt idx="43">
                  <c:v>100.96030976414399</c:v>
                </c:pt>
                <c:pt idx="44">
                  <c:v>98.825101303600064</c:v>
                </c:pt>
                <c:pt idx="45">
                  <c:v>98.236925749937186</c:v>
                </c:pt>
                <c:pt idx="46">
                  <c:v>99.029283039885485</c:v>
                </c:pt>
                <c:pt idx="47">
                  <c:v>99.063965232508338</c:v>
                </c:pt>
                <c:pt idx="48">
                  <c:v>99.328437031511143</c:v>
                </c:pt>
                <c:pt idx="49">
                  <c:v>99.627196469018386</c:v>
                </c:pt>
                <c:pt idx="50">
                  <c:v>97.460639365536281</c:v>
                </c:pt>
                <c:pt idx="51">
                  <c:v>95.417755825083134</c:v>
                </c:pt>
                <c:pt idx="52">
                  <c:v>95.319190571753168</c:v>
                </c:pt>
                <c:pt idx="53">
                  <c:v>94.420116866100727</c:v>
                </c:pt>
                <c:pt idx="54">
                  <c:v>93.755105525822643</c:v>
                </c:pt>
                <c:pt idx="55">
                  <c:v>93.078829255044326</c:v>
                </c:pt>
                <c:pt idx="56">
                  <c:v>93.448327047254082</c:v>
                </c:pt>
                <c:pt idx="57">
                  <c:v>93.542494284401982</c:v>
                </c:pt>
                <c:pt idx="58">
                  <c:v>93.004709293765529</c:v>
                </c:pt>
                <c:pt idx="59">
                  <c:v>94.005373996133144</c:v>
                </c:pt>
                <c:pt idx="60">
                  <c:v>89.597433411593812</c:v>
                </c:pt>
                <c:pt idx="61">
                  <c:v>90.26553531602508</c:v>
                </c:pt>
                <c:pt idx="62">
                  <c:v>89.709279787260229</c:v>
                </c:pt>
                <c:pt idx="63">
                  <c:v>87.343071837158618</c:v>
                </c:pt>
                <c:pt idx="64">
                  <c:v>87.343071837158618</c:v>
                </c:pt>
                <c:pt idx="65">
                  <c:v>87.343071837158618</c:v>
                </c:pt>
                <c:pt idx="66">
                  <c:v>87.343071837158618</c:v>
                </c:pt>
                <c:pt idx="67">
                  <c:v>81.017734809111204</c:v>
                </c:pt>
                <c:pt idx="68">
                  <c:v>78.33146196351133</c:v>
                </c:pt>
                <c:pt idx="69">
                  <c:v>78.433386030179548</c:v>
                </c:pt>
                <c:pt idx="70">
                  <c:v>77.714084802014156</c:v>
                </c:pt>
                <c:pt idx="71">
                  <c:v>80.53173102706883</c:v>
                </c:pt>
                <c:pt idx="72">
                  <c:v>78.018186107911959</c:v>
                </c:pt>
                <c:pt idx="73">
                  <c:v>77.392106824623454</c:v>
                </c:pt>
                <c:pt idx="74">
                  <c:v>75.512643768373692</c:v>
                </c:pt>
                <c:pt idx="75">
                  <c:v>76.588447373498795</c:v>
                </c:pt>
                <c:pt idx="76">
                  <c:v>77.756035751699102</c:v>
                </c:pt>
                <c:pt idx="77">
                  <c:v>74.551615502359809</c:v>
                </c:pt>
                <c:pt idx="78">
                  <c:v>75.649065595610253</c:v>
                </c:pt>
                <c:pt idx="79">
                  <c:v>76.091094049292934</c:v>
                </c:pt>
                <c:pt idx="80">
                  <c:v>74.073915697342997</c:v>
                </c:pt>
                <c:pt idx="81">
                  <c:v>74.711349789979309</c:v>
                </c:pt>
                <c:pt idx="82">
                  <c:v>75.147242647327772</c:v>
                </c:pt>
                <c:pt idx="83">
                  <c:v>76.000735054410484</c:v>
                </c:pt>
                <c:pt idx="84">
                  <c:v>76.000735054410484</c:v>
                </c:pt>
                <c:pt idx="85">
                  <c:v>76.974837994016752</c:v>
                </c:pt>
                <c:pt idx="86">
                  <c:v>78.190138331717748</c:v>
                </c:pt>
                <c:pt idx="87">
                  <c:v>79.153748077543824</c:v>
                </c:pt>
                <c:pt idx="88">
                  <c:v>80.501607144802989</c:v>
                </c:pt>
                <c:pt idx="89">
                  <c:v>78.257391557731538</c:v>
                </c:pt>
                <c:pt idx="90">
                  <c:v>78.040035089407013</c:v>
                </c:pt>
                <c:pt idx="91">
                  <c:v>79.378323201340905</c:v>
                </c:pt>
                <c:pt idx="92">
                  <c:v>77.643704168505622</c:v>
                </c:pt>
                <c:pt idx="93">
                  <c:v>76.643487350026476</c:v>
                </c:pt>
                <c:pt idx="94">
                  <c:v>76.812110899944088</c:v>
                </c:pt>
                <c:pt idx="95">
                  <c:v>75.574257912060858</c:v>
                </c:pt>
                <c:pt idx="96">
                  <c:v>74.706887777993657</c:v>
                </c:pt>
                <c:pt idx="97">
                  <c:v>75.053716149332615</c:v>
                </c:pt>
                <c:pt idx="98">
                  <c:v>77.213752045800589</c:v>
                </c:pt>
                <c:pt idx="99">
                  <c:v>76.62865999137027</c:v>
                </c:pt>
                <c:pt idx="100">
                  <c:v>76.62865999137027</c:v>
                </c:pt>
                <c:pt idx="101">
                  <c:v>74.540025163911082</c:v>
                </c:pt>
                <c:pt idx="102">
                  <c:v>75.149483681072468</c:v>
                </c:pt>
                <c:pt idx="103">
                  <c:v>75.981890423901731</c:v>
                </c:pt>
                <c:pt idx="104">
                  <c:v>76.160189357796227</c:v>
                </c:pt>
                <c:pt idx="105">
                  <c:v>75.547926976400134</c:v>
                </c:pt>
                <c:pt idx="106">
                  <c:v>75.470662505135039</c:v>
                </c:pt>
                <c:pt idx="107">
                  <c:v>75.883444479627087</c:v>
                </c:pt>
                <c:pt idx="108">
                  <c:v>76.150234032004704</c:v>
                </c:pt>
                <c:pt idx="109">
                  <c:v>76.483628998329294</c:v>
                </c:pt>
                <c:pt idx="110">
                  <c:v>76.53087744603684</c:v>
                </c:pt>
                <c:pt idx="111">
                  <c:v>78.387199375271123</c:v>
                </c:pt>
                <c:pt idx="112">
                  <c:v>79.274374814806393</c:v>
                </c:pt>
                <c:pt idx="113">
                  <c:v>79.682766759568054</c:v>
                </c:pt>
                <c:pt idx="114">
                  <c:v>77.780103744747763</c:v>
                </c:pt>
                <c:pt idx="115">
                  <c:v>78.903201138776907</c:v>
                </c:pt>
                <c:pt idx="116">
                  <c:v>81.152679205172603</c:v>
                </c:pt>
                <c:pt idx="117">
                  <c:v>79.530734298913956</c:v>
                </c:pt>
                <c:pt idx="118">
                  <c:v>79.832057555403267</c:v>
                </c:pt>
                <c:pt idx="119">
                  <c:v>80.913666385603634</c:v>
                </c:pt>
                <c:pt idx="120">
                  <c:v>80.305620399936345</c:v>
                </c:pt>
                <c:pt idx="121">
                  <c:v>79.974924754923364</c:v>
                </c:pt>
                <c:pt idx="122">
                  <c:v>79.05392832966038</c:v>
                </c:pt>
                <c:pt idx="123">
                  <c:v>79.520427610693304</c:v>
                </c:pt>
                <c:pt idx="124">
                  <c:v>81.139450732164661</c:v>
                </c:pt>
                <c:pt idx="125">
                  <c:v>82.429256547473898</c:v>
                </c:pt>
                <c:pt idx="126">
                  <c:v>82.141882757860387</c:v>
                </c:pt>
                <c:pt idx="127">
                  <c:v>82.141882757860387</c:v>
                </c:pt>
                <c:pt idx="128">
                  <c:v>84.539024220344217</c:v>
                </c:pt>
                <c:pt idx="129">
                  <c:v>87.789168526986657</c:v>
                </c:pt>
                <c:pt idx="130">
                  <c:v>92.300489503599707</c:v>
                </c:pt>
                <c:pt idx="131">
                  <c:v>99.429562858661754</c:v>
                </c:pt>
                <c:pt idx="132">
                  <c:v>102.19500301968743</c:v>
                </c:pt>
                <c:pt idx="133">
                  <c:v>92.493968889832232</c:v>
                </c:pt>
                <c:pt idx="134">
                  <c:v>89.14740325925267</c:v>
                </c:pt>
                <c:pt idx="135">
                  <c:v>86.967838080503952</c:v>
                </c:pt>
                <c:pt idx="136">
                  <c:v>88.237114069129476</c:v>
                </c:pt>
                <c:pt idx="137">
                  <c:v>91.619062847399732</c:v>
                </c:pt>
                <c:pt idx="138">
                  <c:v>90.628970220469512</c:v>
                </c:pt>
                <c:pt idx="139">
                  <c:v>89.663659946159527</c:v>
                </c:pt>
                <c:pt idx="140">
                  <c:v>88.888993220633495</c:v>
                </c:pt>
                <c:pt idx="141">
                  <c:v>89.157067450559339</c:v>
                </c:pt>
                <c:pt idx="142">
                  <c:v>89.708707937126206</c:v>
                </c:pt>
                <c:pt idx="143">
                  <c:v>87.909544114611165</c:v>
                </c:pt>
                <c:pt idx="144">
                  <c:v>88.839586379521364</c:v>
                </c:pt>
                <c:pt idx="145">
                  <c:v>92.643646792508804</c:v>
                </c:pt>
                <c:pt idx="146">
                  <c:v>92.288563899533614</c:v>
                </c:pt>
                <c:pt idx="147">
                  <c:v>90.80098678773129</c:v>
                </c:pt>
                <c:pt idx="148">
                  <c:v>91.57589796284401</c:v>
                </c:pt>
                <c:pt idx="149">
                  <c:v>92.81640865963621</c:v>
                </c:pt>
                <c:pt idx="150">
                  <c:v>94.147532386775168</c:v>
                </c:pt>
                <c:pt idx="151">
                  <c:v>92.947110455536162</c:v>
                </c:pt>
                <c:pt idx="152">
                  <c:v>93.110950338000436</c:v>
                </c:pt>
                <c:pt idx="153">
                  <c:v>92.884338587981617</c:v>
                </c:pt>
                <c:pt idx="154">
                  <c:v>90.515447210117742</c:v>
                </c:pt>
                <c:pt idx="155">
                  <c:v>84.931866964816237</c:v>
                </c:pt>
                <c:pt idx="156">
                  <c:v>86.724398396767697</c:v>
                </c:pt>
                <c:pt idx="157">
                  <c:v>87.180591329188218</c:v>
                </c:pt>
                <c:pt idx="158">
                  <c:v>86.199052348020359</c:v>
                </c:pt>
                <c:pt idx="159">
                  <c:v>84.655876325401493</c:v>
                </c:pt>
                <c:pt idx="160">
                  <c:v>85.044997117921113</c:v>
                </c:pt>
                <c:pt idx="161">
                  <c:v>88.268592635308181</c:v>
                </c:pt>
                <c:pt idx="162">
                  <c:v>87.88260955020138</c:v>
                </c:pt>
                <c:pt idx="163">
                  <c:v>89.506644231529506</c:v>
                </c:pt>
                <c:pt idx="164">
                  <c:v>90.703735067052591</c:v>
                </c:pt>
                <c:pt idx="165">
                  <c:v>94.6078726445173</c:v>
                </c:pt>
                <c:pt idx="166">
                  <c:v>94.626136394712361</c:v>
                </c:pt>
                <c:pt idx="167">
                  <c:v>94.243461647385729</c:v>
                </c:pt>
                <c:pt idx="168">
                  <c:v>92.204674332589065</c:v>
                </c:pt>
                <c:pt idx="169">
                  <c:v>91.229007088454537</c:v>
                </c:pt>
                <c:pt idx="170">
                  <c:v>92.86440443870498</c:v>
                </c:pt>
                <c:pt idx="171">
                  <c:v>93.098560041775798</c:v>
                </c:pt>
                <c:pt idx="172">
                  <c:v>93.606381574197613</c:v>
                </c:pt>
                <c:pt idx="173">
                  <c:v>93.606381574197613</c:v>
                </c:pt>
                <c:pt idx="174">
                  <c:v>93.391961589888098</c:v>
                </c:pt>
                <c:pt idx="175">
                  <c:v>93.21267813736408</c:v>
                </c:pt>
                <c:pt idx="176">
                  <c:v>91.931860708450245</c:v>
                </c:pt>
                <c:pt idx="177">
                  <c:v>92.431260517755192</c:v>
                </c:pt>
                <c:pt idx="178">
                  <c:v>92.652203006118242</c:v>
                </c:pt>
                <c:pt idx="179">
                  <c:v>92.299500810318861</c:v>
                </c:pt>
                <c:pt idx="180">
                  <c:v>93.422384210779825</c:v>
                </c:pt>
                <c:pt idx="181">
                  <c:v>93.494424274938808</c:v>
                </c:pt>
                <c:pt idx="182">
                  <c:v>92.840057757767354</c:v>
                </c:pt>
                <c:pt idx="183">
                  <c:v>92.258292010390619</c:v>
                </c:pt>
                <c:pt idx="184">
                  <c:v>90.837319608173374</c:v>
                </c:pt>
                <c:pt idx="185">
                  <c:v>90.569273686380754</c:v>
                </c:pt>
                <c:pt idx="186">
                  <c:v>90.948570648886303</c:v>
                </c:pt>
                <c:pt idx="187">
                  <c:v>91.999990507190333</c:v>
                </c:pt>
                <c:pt idx="188">
                  <c:v>91.661911687910404</c:v>
                </c:pt>
                <c:pt idx="189">
                  <c:v>92.007176016617308</c:v>
                </c:pt>
                <c:pt idx="190">
                  <c:v>92.007176016617308</c:v>
                </c:pt>
                <c:pt idx="191">
                  <c:v>93.316049020058301</c:v>
                </c:pt>
                <c:pt idx="192">
                  <c:v>92.048674481911959</c:v>
                </c:pt>
                <c:pt idx="193">
                  <c:v>92.048674481911959</c:v>
                </c:pt>
                <c:pt idx="194">
                  <c:v>91.170230639249127</c:v>
                </c:pt>
                <c:pt idx="195">
                  <c:v>91.34831942179494</c:v>
                </c:pt>
                <c:pt idx="196">
                  <c:v>92.411147069737694</c:v>
                </c:pt>
                <c:pt idx="197">
                  <c:v>90.224851823842997</c:v>
                </c:pt>
                <c:pt idx="198">
                  <c:v>91.168348566591376</c:v>
                </c:pt>
                <c:pt idx="199">
                  <c:v>91.273170213185011</c:v>
                </c:pt>
                <c:pt idx="200">
                  <c:v>90.421055512633885</c:v>
                </c:pt>
                <c:pt idx="201">
                  <c:v>90.404153745304569</c:v>
                </c:pt>
                <c:pt idx="202">
                  <c:v>91.267982521851962</c:v>
                </c:pt>
                <c:pt idx="203">
                  <c:v>89.638148907634886</c:v>
                </c:pt>
                <c:pt idx="204">
                  <c:v>88.555027602380193</c:v>
                </c:pt>
                <c:pt idx="205">
                  <c:v>87.913634095806827</c:v>
                </c:pt>
                <c:pt idx="206">
                  <c:v>88.454312689807011</c:v>
                </c:pt>
                <c:pt idx="207">
                  <c:v>88.454312689807011</c:v>
                </c:pt>
                <c:pt idx="208">
                  <c:v>87.635257599181998</c:v>
                </c:pt>
                <c:pt idx="209">
                  <c:v>86.973340998188164</c:v>
                </c:pt>
                <c:pt idx="210">
                  <c:v>87.205600637420716</c:v>
                </c:pt>
                <c:pt idx="211">
                  <c:v>86.506650017279824</c:v>
                </c:pt>
                <c:pt idx="212">
                  <c:v>87.973603121815003</c:v>
                </c:pt>
                <c:pt idx="213">
                  <c:v>87.502964308000642</c:v>
                </c:pt>
                <c:pt idx="214">
                  <c:v>87.512458752787865</c:v>
                </c:pt>
                <c:pt idx="215">
                  <c:v>87.704144841001764</c:v>
                </c:pt>
                <c:pt idx="216">
                  <c:v>87.614728101599837</c:v>
                </c:pt>
                <c:pt idx="217">
                  <c:v>85.994759345898558</c:v>
                </c:pt>
                <c:pt idx="218">
                  <c:v>86.05522305259943</c:v>
                </c:pt>
                <c:pt idx="219">
                  <c:v>85.378228809292821</c:v>
                </c:pt>
                <c:pt idx="220">
                  <c:v>84.899873082952013</c:v>
                </c:pt>
                <c:pt idx="221">
                  <c:v>84.839651678562518</c:v>
                </c:pt>
                <c:pt idx="222">
                  <c:v>84.667062958920908</c:v>
                </c:pt>
                <c:pt idx="223">
                  <c:v>84.585912752655162</c:v>
                </c:pt>
                <c:pt idx="224">
                  <c:v>84.189250149295773</c:v>
                </c:pt>
                <c:pt idx="225">
                  <c:v>84.62475658047552</c:v>
                </c:pt>
                <c:pt idx="226">
                  <c:v>85.121028264604931</c:v>
                </c:pt>
                <c:pt idx="227">
                  <c:v>84.324056533493561</c:v>
                </c:pt>
                <c:pt idx="228">
                  <c:v>83.760443438129187</c:v>
                </c:pt>
                <c:pt idx="229">
                  <c:v>83.512198560729516</c:v>
                </c:pt>
                <c:pt idx="230">
                  <c:v>83.817700260379013</c:v>
                </c:pt>
                <c:pt idx="231">
                  <c:v>83.786192861778616</c:v>
                </c:pt>
                <c:pt idx="232">
                  <c:v>83.828750062025208</c:v>
                </c:pt>
                <c:pt idx="233">
                  <c:v>84.341288068939562</c:v>
                </c:pt>
                <c:pt idx="234">
                  <c:v>85.386855032699032</c:v>
                </c:pt>
                <c:pt idx="235">
                  <c:v>85.277739726436479</c:v>
                </c:pt>
                <c:pt idx="236">
                  <c:v>84.260139491643841</c:v>
                </c:pt>
                <c:pt idx="237">
                  <c:v>83.576804008456236</c:v>
                </c:pt>
                <c:pt idx="238">
                  <c:v>83.004990694980208</c:v>
                </c:pt>
                <c:pt idx="239">
                  <c:v>83.588300664714978</c:v>
                </c:pt>
                <c:pt idx="240">
                  <c:v>83.376874613967544</c:v>
                </c:pt>
                <c:pt idx="241">
                  <c:v>83.558253223122762</c:v>
                </c:pt>
                <c:pt idx="242">
                  <c:v>83.567414570169916</c:v>
                </c:pt>
                <c:pt idx="243">
                  <c:v>84.563494981729605</c:v>
                </c:pt>
                <c:pt idx="244">
                  <c:v>85.005667172993469</c:v>
                </c:pt>
                <c:pt idx="245">
                  <c:v>83.885203117529798</c:v>
                </c:pt>
                <c:pt idx="246">
                  <c:v>84.519724383564409</c:v>
                </c:pt>
                <c:pt idx="247">
                  <c:v>83.327297886634554</c:v>
                </c:pt>
                <c:pt idx="248">
                  <c:v>83.28891167082385</c:v>
                </c:pt>
                <c:pt idx="249">
                  <c:v>83.321559555402985</c:v>
                </c:pt>
                <c:pt idx="250">
                  <c:v>83.22642619083679</c:v>
                </c:pt>
                <c:pt idx="251">
                  <c:v>82.71505243840798</c:v>
                </c:pt>
                <c:pt idx="252">
                  <c:v>82.66207251547155</c:v>
                </c:pt>
                <c:pt idx="253">
                  <c:v>81.390824753096723</c:v>
                </c:pt>
                <c:pt idx="254">
                  <c:v>81.390824753096723</c:v>
                </c:pt>
                <c:pt idx="255">
                  <c:v>82.057383668869363</c:v>
                </c:pt>
                <c:pt idx="256">
                  <c:v>82.202720827468667</c:v>
                </c:pt>
                <c:pt idx="257">
                  <c:v>82.586687048565778</c:v>
                </c:pt>
                <c:pt idx="258">
                  <c:v>82.683725824248356</c:v>
                </c:pt>
                <c:pt idx="259">
                  <c:v>82.683725824248356</c:v>
                </c:pt>
                <c:pt idx="260">
                  <c:v>84.036983646090633</c:v>
                </c:pt>
                <c:pt idx="261">
                  <c:v>84.411004634527004</c:v>
                </c:pt>
                <c:pt idx="262">
                  <c:v>84.356751471607694</c:v>
                </c:pt>
                <c:pt idx="263">
                  <c:v>86.809030532726709</c:v>
                </c:pt>
                <c:pt idx="264">
                  <c:v>85.448644675989556</c:v>
                </c:pt>
                <c:pt idx="265">
                  <c:v>87.008974532029882</c:v>
                </c:pt>
                <c:pt idx="266">
                  <c:v>88.271695569209314</c:v>
                </c:pt>
                <c:pt idx="267">
                  <c:v>89.281714061668822</c:v>
                </c:pt>
                <c:pt idx="268">
                  <c:v>88.870736193182282</c:v>
                </c:pt>
                <c:pt idx="269">
                  <c:v>89.860988771020132</c:v>
                </c:pt>
                <c:pt idx="270">
                  <c:v>89.456589635928708</c:v>
                </c:pt>
                <c:pt idx="271">
                  <c:v>87.344892384407558</c:v>
                </c:pt>
                <c:pt idx="272">
                  <c:v>88.174351777352285</c:v>
                </c:pt>
                <c:pt idx="273">
                  <c:v>90.355667429898617</c:v>
                </c:pt>
                <c:pt idx="274">
                  <c:v>88.657410023015231</c:v>
                </c:pt>
                <c:pt idx="275">
                  <c:v>87.655409981893939</c:v>
                </c:pt>
                <c:pt idx="276">
                  <c:v>89.6921550150184</c:v>
                </c:pt>
                <c:pt idx="277">
                  <c:v>89.942506760872064</c:v>
                </c:pt>
                <c:pt idx="278">
                  <c:v>91.798537255220026</c:v>
                </c:pt>
                <c:pt idx="279">
                  <c:v>90.338630782770437</c:v>
                </c:pt>
                <c:pt idx="280">
                  <c:v>91.168696428028014</c:v>
                </c:pt>
                <c:pt idx="281">
                  <c:v>90.287053460328991</c:v>
                </c:pt>
                <c:pt idx="282">
                  <c:v>90.237902699247726</c:v>
                </c:pt>
                <c:pt idx="283">
                  <c:v>89.380730345465437</c:v>
                </c:pt>
                <c:pt idx="284">
                  <c:v>90.183596542857714</c:v>
                </c:pt>
                <c:pt idx="285">
                  <c:v>90.183596542857714</c:v>
                </c:pt>
                <c:pt idx="286">
                  <c:v>90.183596542857714</c:v>
                </c:pt>
                <c:pt idx="287">
                  <c:v>90.183596542857714</c:v>
                </c:pt>
                <c:pt idx="288">
                  <c:v>92.371326452190374</c:v>
                </c:pt>
                <c:pt idx="289">
                  <c:v>94.660966022567592</c:v>
                </c:pt>
                <c:pt idx="290">
                  <c:v>93.310523404381172</c:v>
                </c:pt>
                <c:pt idx="291">
                  <c:v>92.01479155888822</c:v>
                </c:pt>
                <c:pt idx="292">
                  <c:v>92.018791702127217</c:v>
                </c:pt>
                <c:pt idx="293">
                  <c:v>90.36472032115573</c:v>
                </c:pt>
                <c:pt idx="294">
                  <c:v>90.001946965423016</c:v>
                </c:pt>
                <c:pt idx="295">
                  <c:v>89.608847745075266</c:v>
                </c:pt>
                <c:pt idx="296">
                  <c:v>89.581805356474717</c:v>
                </c:pt>
                <c:pt idx="297">
                  <c:v>89.109759503937156</c:v>
                </c:pt>
                <c:pt idx="298">
                  <c:v>91.412006953804919</c:v>
                </c:pt>
                <c:pt idx="299">
                  <c:v>90.813794033663356</c:v>
                </c:pt>
                <c:pt idx="300">
                  <c:v>90.408112500366826</c:v>
                </c:pt>
                <c:pt idx="301">
                  <c:v>89.951268315411269</c:v>
                </c:pt>
                <c:pt idx="302">
                  <c:v>88.014304134664343</c:v>
                </c:pt>
                <c:pt idx="303">
                  <c:v>88.486872395016206</c:v>
                </c:pt>
                <c:pt idx="304">
                  <c:v>89.061754805947132</c:v>
                </c:pt>
                <c:pt idx="305">
                  <c:v>89.282442108551109</c:v>
                </c:pt>
                <c:pt idx="306">
                  <c:v>89.493398311703814</c:v>
                </c:pt>
                <c:pt idx="307">
                  <c:v>90.518718997657317</c:v>
                </c:pt>
                <c:pt idx="308">
                  <c:v>91.344996246340244</c:v>
                </c:pt>
                <c:pt idx="309">
                  <c:v>90.830462959657211</c:v>
                </c:pt>
                <c:pt idx="310">
                  <c:v>91.156960832229558</c:v>
                </c:pt>
                <c:pt idx="311">
                  <c:v>92.41089634509116</c:v>
                </c:pt>
                <c:pt idx="312">
                  <c:v>93.390205330532737</c:v>
                </c:pt>
                <c:pt idx="313">
                  <c:v>93.282744097905891</c:v>
                </c:pt>
                <c:pt idx="314">
                  <c:v>92.845550246438989</c:v>
                </c:pt>
                <c:pt idx="315">
                  <c:v>91.915311809717892</c:v>
                </c:pt>
                <c:pt idx="316">
                  <c:v>91.730472059819064</c:v>
                </c:pt>
                <c:pt idx="317">
                  <c:v>92.552149391026219</c:v>
                </c:pt>
                <c:pt idx="318">
                  <c:v>93.360280815049947</c:v>
                </c:pt>
                <c:pt idx="319">
                  <c:v>93.360280815049947</c:v>
                </c:pt>
                <c:pt idx="320">
                  <c:v>93.360280815049947</c:v>
                </c:pt>
                <c:pt idx="321">
                  <c:v>93.244156723087684</c:v>
                </c:pt>
                <c:pt idx="322">
                  <c:v>93.261222334478404</c:v>
                </c:pt>
                <c:pt idx="323">
                  <c:v>93.817934910286183</c:v>
                </c:pt>
                <c:pt idx="324">
                  <c:v>92.99033469242346</c:v>
                </c:pt>
                <c:pt idx="325">
                  <c:v>92.99033469242346</c:v>
                </c:pt>
                <c:pt idx="326">
                  <c:v>92.796796706148882</c:v>
                </c:pt>
                <c:pt idx="327">
                  <c:v>93.459283271693565</c:v>
                </c:pt>
                <c:pt idx="328">
                  <c:v>93.638521491994908</c:v>
                </c:pt>
                <c:pt idx="329">
                  <c:v>94.098702169563182</c:v>
                </c:pt>
                <c:pt idx="330">
                  <c:v>93.540670794139331</c:v>
                </c:pt>
                <c:pt idx="331">
                  <c:v>94.043830143287664</c:v>
                </c:pt>
                <c:pt idx="332">
                  <c:v>93.594221688159081</c:v>
                </c:pt>
                <c:pt idx="333">
                  <c:v>93.574464315233314</c:v>
                </c:pt>
                <c:pt idx="334">
                  <c:v>93.597048501519211</c:v>
                </c:pt>
                <c:pt idx="335">
                  <c:v>93.749682646174392</c:v>
                </c:pt>
                <c:pt idx="336">
                  <c:v>93.716718154770746</c:v>
                </c:pt>
                <c:pt idx="337">
                  <c:v>94.546603660603523</c:v>
                </c:pt>
                <c:pt idx="338">
                  <c:v>94.426545749051627</c:v>
                </c:pt>
                <c:pt idx="339">
                  <c:v>94.476258316981102</c:v>
                </c:pt>
                <c:pt idx="340">
                  <c:v>94.295106067563452</c:v>
                </c:pt>
                <c:pt idx="341">
                  <c:v>95.169221319936511</c:v>
                </c:pt>
                <c:pt idx="342">
                  <c:v>95.359728728511499</c:v>
                </c:pt>
                <c:pt idx="343">
                  <c:v>95.874690075895785</c:v>
                </c:pt>
                <c:pt idx="344">
                  <c:v>95.299919447370712</c:v>
                </c:pt>
                <c:pt idx="345">
                  <c:v>95.299919447370712</c:v>
                </c:pt>
                <c:pt idx="346">
                  <c:v>95.64649007828983</c:v>
                </c:pt>
                <c:pt idx="347">
                  <c:v>95.549662464746746</c:v>
                </c:pt>
                <c:pt idx="348">
                  <c:v>95.364499094271849</c:v>
                </c:pt>
                <c:pt idx="349">
                  <c:v>96.57431650859445</c:v>
                </c:pt>
                <c:pt idx="350">
                  <c:v>97.320292656283513</c:v>
                </c:pt>
                <c:pt idx="351">
                  <c:v>98.004610510386385</c:v>
                </c:pt>
                <c:pt idx="352">
                  <c:v>98.184348285379869</c:v>
                </c:pt>
                <c:pt idx="353">
                  <c:v>98.78046694499568</c:v>
                </c:pt>
                <c:pt idx="354">
                  <c:v>98.567540181562208</c:v>
                </c:pt>
                <c:pt idx="355">
                  <c:v>97.881244327622937</c:v>
                </c:pt>
                <c:pt idx="356">
                  <c:v>98.188807329099205</c:v>
                </c:pt>
                <c:pt idx="357">
                  <c:v>99.064884349621551</c:v>
                </c:pt>
                <c:pt idx="358">
                  <c:v>98.873354010855408</c:v>
                </c:pt>
                <c:pt idx="359">
                  <c:v>99.340252767528469</c:v>
                </c:pt>
                <c:pt idx="360">
                  <c:v>99.29392496109493</c:v>
                </c:pt>
                <c:pt idx="361">
                  <c:v>99.359852049986941</c:v>
                </c:pt>
                <c:pt idx="362">
                  <c:v>99.083642527246894</c:v>
                </c:pt>
                <c:pt idx="363">
                  <c:v>98.747420310929527</c:v>
                </c:pt>
                <c:pt idx="364">
                  <c:v>98.029552563995637</c:v>
                </c:pt>
                <c:pt idx="365">
                  <c:v>98.332489320465967</c:v>
                </c:pt>
                <c:pt idx="366">
                  <c:v>97.205791270998859</c:v>
                </c:pt>
                <c:pt idx="367">
                  <c:v>98.049729460935936</c:v>
                </c:pt>
                <c:pt idx="368">
                  <c:v>98.001296194299329</c:v>
                </c:pt>
                <c:pt idx="369">
                  <c:v>97.725239955583305</c:v>
                </c:pt>
                <c:pt idx="370">
                  <c:v>99.323519173335697</c:v>
                </c:pt>
                <c:pt idx="371">
                  <c:v>99.362292756568252</c:v>
                </c:pt>
                <c:pt idx="372">
                  <c:v>100.35147158478044</c:v>
                </c:pt>
                <c:pt idx="373">
                  <c:v>100.35147158478044</c:v>
                </c:pt>
                <c:pt idx="374">
                  <c:v>100.94379432945982</c:v>
                </c:pt>
                <c:pt idx="375">
                  <c:v>100.64736819957176</c:v>
                </c:pt>
                <c:pt idx="376">
                  <c:v>100.80547783120433</c:v>
                </c:pt>
                <c:pt idx="377">
                  <c:v>100.43447275212348</c:v>
                </c:pt>
                <c:pt idx="378">
                  <c:v>100.59895078760205</c:v>
                </c:pt>
                <c:pt idx="379">
                  <c:v>100.55022280885004</c:v>
                </c:pt>
                <c:pt idx="380">
                  <c:v>102.09725195338883</c:v>
                </c:pt>
                <c:pt idx="381">
                  <c:v>102.3399693052945</c:v>
                </c:pt>
                <c:pt idx="382">
                  <c:v>101.46692130619863</c:v>
                </c:pt>
                <c:pt idx="383">
                  <c:v>101.7000179659111</c:v>
                </c:pt>
                <c:pt idx="384">
                  <c:v>102.26994516762217</c:v>
                </c:pt>
                <c:pt idx="385">
                  <c:v>101.95743618719207</c:v>
                </c:pt>
                <c:pt idx="386">
                  <c:v>101.9119805968089</c:v>
                </c:pt>
                <c:pt idx="387">
                  <c:v>101.94733581743952</c:v>
                </c:pt>
                <c:pt idx="388">
                  <c:v>102.56711728672224</c:v>
                </c:pt>
                <c:pt idx="389">
                  <c:v>102.56711728672224</c:v>
                </c:pt>
                <c:pt idx="390">
                  <c:v>101.91026540416256</c:v>
                </c:pt>
                <c:pt idx="391">
                  <c:v>101.57863630210016</c:v>
                </c:pt>
                <c:pt idx="392">
                  <c:v>101.39256937380455</c:v>
                </c:pt>
                <c:pt idx="393">
                  <c:v>101.19508047524334</c:v>
                </c:pt>
                <c:pt idx="394">
                  <c:v>100.74730027624747</c:v>
                </c:pt>
                <c:pt idx="395">
                  <c:v>100.77580416710315</c:v>
                </c:pt>
                <c:pt idx="396">
                  <c:v>100.38629789859809</c:v>
                </c:pt>
                <c:pt idx="397">
                  <c:v>100.32690481830876</c:v>
                </c:pt>
                <c:pt idx="398">
                  <c:v>100.85715827192253</c:v>
                </c:pt>
                <c:pt idx="399">
                  <c:v>101.45735141042968</c:v>
                </c:pt>
                <c:pt idx="400">
                  <c:v>101.76235556875527</c:v>
                </c:pt>
                <c:pt idx="401">
                  <c:v>102.19962754943319</c:v>
                </c:pt>
                <c:pt idx="402">
                  <c:v>102.64842745636973</c:v>
                </c:pt>
                <c:pt idx="403">
                  <c:v>103.27286398320709</c:v>
                </c:pt>
                <c:pt idx="404">
                  <c:v>103.93269244699913</c:v>
                </c:pt>
                <c:pt idx="405">
                  <c:v>103.56828619999138</c:v>
                </c:pt>
                <c:pt idx="406">
                  <c:v>103.94437002859739</c:v>
                </c:pt>
                <c:pt idx="407">
                  <c:v>104.46057487369427</c:v>
                </c:pt>
                <c:pt idx="408">
                  <c:v>105.54433863466028</c:v>
                </c:pt>
                <c:pt idx="409">
                  <c:v>106.04016807378018</c:v>
                </c:pt>
                <c:pt idx="410">
                  <c:v>106.72385373767013</c:v>
                </c:pt>
                <c:pt idx="411">
                  <c:v>106.72385373767013</c:v>
                </c:pt>
                <c:pt idx="412">
                  <c:v>105.41499213878926</c:v>
                </c:pt>
                <c:pt idx="413">
                  <c:v>104.09977293974599</c:v>
                </c:pt>
                <c:pt idx="414">
                  <c:v>103.81097810296103</c:v>
                </c:pt>
                <c:pt idx="415">
                  <c:v>103.25114285672761</c:v>
                </c:pt>
                <c:pt idx="416">
                  <c:v>102.89465951810824</c:v>
                </c:pt>
                <c:pt idx="417">
                  <c:v>101.98417700761979</c:v>
                </c:pt>
                <c:pt idx="418">
                  <c:v>102.07008337046977</c:v>
                </c:pt>
                <c:pt idx="419">
                  <c:v>102.36820534242808</c:v>
                </c:pt>
                <c:pt idx="420">
                  <c:v>102.88589234500402</c:v>
                </c:pt>
                <c:pt idx="421">
                  <c:v>102.69070668552986</c:v>
                </c:pt>
                <c:pt idx="422">
                  <c:v>104.4176508142334</c:v>
                </c:pt>
                <c:pt idx="423">
                  <c:v>104.848632496297</c:v>
                </c:pt>
                <c:pt idx="424">
                  <c:v>105.66228738546978</c:v>
                </c:pt>
                <c:pt idx="425">
                  <c:v>105.32685361546667</c:v>
                </c:pt>
                <c:pt idx="426">
                  <c:v>105.96782480791823</c:v>
                </c:pt>
                <c:pt idx="427">
                  <c:v>107.54801120031858</c:v>
                </c:pt>
                <c:pt idx="428">
                  <c:v>108.35428686054092</c:v>
                </c:pt>
                <c:pt idx="429">
                  <c:v>108.80829061139073</c:v>
                </c:pt>
                <c:pt idx="430">
                  <c:v>109.64348619247116</c:v>
                </c:pt>
                <c:pt idx="431">
                  <c:v>108.50055676776751</c:v>
                </c:pt>
                <c:pt idx="432">
                  <c:v>109.0008881665091</c:v>
                </c:pt>
                <c:pt idx="433">
                  <c:v>109.20318605639325</c:v>
                </c:pt>
                <c:pt idx="434">
                  <c:v>108.98950491990813</c:v>
                </c:pt>
                <c:pt idx="435">
                  <c:v>109.23820610822804</c:v>
                </c:pt>
                <c:pt idx="436">
                  <c:v>107.99914109951281</c:v>
                </c:pt>
                <c:pt idx="437">
                  <c:v>108.25356571248157</c:v>
                </c:pt>
                <c:pt idx="438">
                  <c:v>106.88695818892961</c:v>
                </c:pt>
                <c:pt idx="439">
                  <c:v>106.94661261878467</c:v>
                </c:pt>
                <c:pt idx="440">
                  <c:v>108.37937218023357</c:v>
                </c:pt>
                <c:pt idx="441">
                  <c:v>107.95431313137313</c:v>
                </c:pt>
                <c:pt idx="442">
                  <c:v>107.90955458196233</c:v>
                </c:pt>
                <c:pt idx="443">
                  <c:v>107.53309280692199</c:v>
                </c:pt>
                <c:pt idx="444">
                  <c:v>107.53309280692199</c:v>
                </c:pt>
                <c:pt idx="445">
                  <c:v>106.96752788795418</c:v>
                </c:pt>
                <c:pt idx="446">
                  <c:v>107.37842329236953</c:v>
                </c:pt>
                <c:pt idx="447">
                  <c:v>106.67957769627641</c:v>
                </c:pt>
                <c:pt idx="448">
                  <c:v>106.77646658245995</c:v>
                </c:pt>
                <c:pt idx="449">
                  <c:v>106.9151354905482</c:v>
                </c:pt>
                <c:pt idx="450">
                  <c:v>108.62464934249792</c:v>
                </c:pt>
                <c:pt idx="451">
                  <c:v>108.70598505223319</c:v>
                </c:pt>
                <c:pt idx="452">
                  <c:v>109.17218268647173</c:v>
                </c:pt>
                <c:pt idx="453">
                  <c:v>107.98696653657505</c:v>
                </c:pt>
                <c:pt idx="454">
                  <c:v>108.53243039975897</c:v>
                </c:pt>
                <c:pt idx="455">
                  <c:v>108.941045666047</c:v>
                </c:pt>
                <c:pt idx="456">
                  <c:v>108.59888296708203</c:v>
                </c:pt>
                <c:pt idx="457">
                  <c:v>108.35186558252127</c:v>
                </c:pt>
                <c:pt idx="458">
                  <c:v>107.190815236828</c:v>
                </c:pt>
                <c:pt idx="459">
                  <c:v>107.3583700772937</c:v>
                </c:pt>
                <c:pt idx="460">
                  <c:v>107.3583700772937</c:v>
                </c:pt>
                <c:pt idx="461">
                  <c:v>107.98734722949857</c:v>
                </c:pt>
                <c:pt idx="462">
                  <c:v>108.18544878422827</c:v>
                </c:pt>
                <c:pt idx="463">
                  <c:v>108.84912808313618</c:v>
                </c:pt>
                <c:pt idx="464">
                  <c:v>108.49793078447306</c:v>
                </c:pt>
                <c:pt idx="465">
                  <c:v>109.36407861854347</c:v>
                </c:pt>
                <c:pt idx="466">
                  <c:v>108.79714326791537</c:v>
                </c:pt>
                <c:pt idx="467">
                  <c:v>109.36622851542394</c:v>
                </c:pt>
                <c:pt idx="468">
                  <c:v>109.29737351492574</c:v>
                </c:pt>
                <c:pt idx="469">
                  <c:v>109.29737351492574</c:v>
                </c:pt>
                <c:pt idx="470">
                  <c:v>109.59738559492683</c:v>
                </c:pt>
                <c:pt idx="471">
                  <c:v>109.88617768843224</c:v>
                </c:pt>
                <c:pt idx="472">
                  <c:v>110.21451435445388</c:v>
                </c:pt>
                <c:pt idx="473">
                  <c:v>110.48673650369496</c:v>
                </c:pt>
                <c:pt idx="474">
                  <c:v>110.49723508952428</c:v>
                </c:pt>
                <c:pt idx="475">
                  <c:v>111.44066043356395</c:v>
                </c:pt>
                <c:pt idx="476">
                  <c:v>111.64418482756466</c:v>
                </c:pt>
                <c:pt idx="477">
                  <c:v>112.61310746641819</c:v>
                </c:pt>
                <c:pt idx="478">
                  <c:v>113.18387929659195</c:v>
                </c:pt>
                <c:pt idx="479">
                  <c:v>112.95685954750361</c:v>
                </c:pt>
                <c:pt idx="480">
                  <c:v>112.24468540068695</c:v>
                </c:pt>
                <c:pt idx="481">
                  <c:v>111.15389029993032</c:v>
                </c:pt>
                <c:pt idx="482">
                  <c:v>110.58272817318777</c:v>
                </c:pt>
                <c:pt idx="483">
                  <c:v>108.93348994971065</c:v>
                </c:pt>
                <c:pt idx="484">
                  <c:v>106.52068500044145</c:v>
                </c:pt>
                <c:pt idx="485">
                  <c:v>105.98129596599301</c:v>
                </c:pt>
                <c:pt idx="486">
                  <c:v>106.84476133536367</c:v>
                </c:pt>
                <c:pt idx="487">
                  <c:v>106.84446296860686</c:v>
                </c:pt>
                <c:pt idx="488">
                  <c:v>106.88727564493605</c:v>
                </c:pt>
                <c:pt idx="489">
                  <c:v>107.45736271422126</c:v>
                </c:pt>
                <c:pt idx="490">
                  <c:v>107.45406767994449</c:v>
                </c:pt>
                <c:pt idx="491">
                  <c:v>106.60431330239136</c:v>
                </c:pt>
                <c:pt idx="492">
                  <c:v>106.74287550569997</c:v>
                </c:pt>
                <c:pt idx="493">
                  <c:v>106.78735787702071</c:v>
                </c:pt>
                <c:pt idx="494">
                  <c:v>106.69952214673498</c:v>
                </c:pt>
                <c:pt idx="495">
                  <c:v>106.49003788195267</c:v>
                </c:pt>
                <c:pt idx="496">
                  <c:v>107.75408401229743</c:v>
                </c:pt>
                <c:pt idx="497">
                  <c:v>109.1142183547167</c:v>
                </c:pt>
                <c:pt idx="498">
                  <c:v>108.057110814716</c:v>
                </c:pt>
                <c:pt idx="499">
                  <c:v>108.22957056840913</c:v>
                </c:pt>
                <c:pt idx="500">
                  <c:v>108.63119104415652</c:v>
                </c:pt>
                <c:pt idx="501">
                  <c:v>109.2664212964672</c:v>
                </c:pt>
                <c:pt idx="502">
                  <c:v>108.97302729929886</c:v>
                </c:pt>
                <c:pt idx="503">
                  <c:v>108.45732340852658</c:v>
                </c:pt>
                <c:pt idx="504">
                  <c:v>108.51406007308243</c:v>
                </c:pt>
                <c:pt idx="505">
                  <c:v>109.58547080104724</c:v>
                </c:pt>
                <c:pt idx="506">
                  <c:v>108.66739078154295</c:v>
                </c:pt>
                <c:pt idx="507">
                  <c:v>109.2490244807596</c:v>
                </c:pt>
                <c:pt idx="508">
                  <c:v>109.1511722041635</c:v>
                </c:pt>
                <c:pt idx="509">
                  <c:v>109.5619057585145</c:v>
                </c:pt>
                <c:pt idx="510">
                  <c:v>109.51967504824493</c:v>
                </c:pt>
                <c:pt idx="511">
                  <c:v>110.40313170612411</c:v>
                </c:pt>
                <c:pt idx="512">
                  <c:v>110.43074460886518</c:v>
                </c:pt>
                <c:pt idx="513">
                  <c:v>110.96780628100434</c:v>
                </c:pt>
                <c:pt idx="514">
                  <c:v>110.74298520137022</c:v>
                </c:pt>
                <c:pt idx="515">
                  <c:v>110.74298520137022</c:v>
                </c:pt>
                <c:pt idx="516">
                  <c:v>110.74298520137022</c:v>
                </c:pt>
                <c:pt idx="517">
                  <c:v>110.42490772960359</c:v>
                </c:pt>
                <c:pt idx="518">
                  <c:v>110.74672215703012</c:v>
                </c:pt>
                <c:pt idx="519">
                  <c:v>110.13271882654425</c:v>
                </c:pt>
                <c:pt idx="520">
                  <c:v>110.13271882654425</c:v>
                </c:pt>
                <c:pt idx="521">
                  <c:v>110.59580811589734</c:v>
                </c:pt>
                <c:pt idx="522">
                  <c:v>110.09134276139783</c:v>
                </c:pt>
                <c:pt idx="523">
                  <c:v>108.74068920011089</c:v>
                </c:pt>
                <c:pt idx="524">
                  <c:v>108.36771233114084</c:v>
                </c:pt>
                <c:pt idx="525">
                  <c:v>108.29964303412628</c:v>
                </c:pt>
                <c:pt idx="526">
                  <c:v>108.40960176161212</c:v>
                </c:pt>
                <c:pt idx="527">
                  <c:v>107.8457319075947</c:v>
                </c:pt>
                <c:pt idx="528">
                  <c:v>107.91290300963827</c:v>
                </c:pt>
                <c:pt idx="529">
                  <c:v>107.91461374587226</c:v>
                </c:pt>
                <c:pt idx="530">
                  <c:v>108.8246843773847</c:v>
                </c:pt>
                <c:pt idx="531">
                  <c:v>107.84684739710057</c:v>
                </c:pt>
                <c:pt idx="532">
                  <c:v>106.88892418626676</c:v>
                </c:pt>
                <c:pt idx="533">
                  <c:v>106.84235681991198</c:v>
                </c:pt>
                <c:pt idx="534">
                  <c:v>107.77313797452379</c:v>
                </c:pt>
                <c:pt idx="535">
                  <c:v>107.34999489273042</c:v>
                </c:pt>
                <c:pt idx="536">
                  <c:v>106.00384846659638</c:v>
                </c:pt>
                <c:pt idx="537">
                  <c:v>105.25267884699164</c:v>
                </c:pt>
                <c:pt idx="538">
                  <c:v>105.17600770434663</c:v>
                </c:pt>
                <c:pt idx="539">
                  <c:v>105.24794882757625</c:v>
                </c:pt>
                <c:pt idx="540">
                  <c:v>105.24794882757625</c:v>
                </c:pt>
                <c:pt idx="541">
                  <c:v>105.24794882757625</c:v>
                </c:pt>
                <c:pt idx="542">
                  <c:v>105.46331413504544</c:v>
                </c:pt>
                <c:pt idx="543">
                  <c:v>105.7485361228169</c:v>
                </c:pt>
                <c:pt idx="544">
                  <c:v>106.16056397677465</c:v>
                </c:pt>
                <c:pt idx="545">
                  <c:v>105.89668884007257</c:v>
                </c:pt>
                <c:pt idx="546">
                  <c:v>105.58014384954949</c:v>
                </c:pt>
                <c:pt idx="547">
                  <c:v>104.79865301068064</c:v>
                </c:pt>
                <c:pt idx="548">
                  <c:v>104.37104506780126</c:v>
                </c:pt>
                <c:pt idx="549">
                  <c:v>103.99421591184068</c:v>
                </c:pt>
                <c:pt idx="550">
                  <c:v>102.99829927677642</c:v>
                </c:pt>
                <c:pt idx="551">
                  <c:v>103.36024807810436</c:v>
                </c:pt>
                <c:pt idx="552">
                  <c:v>103.85237757379547</c:v>
                </c:pt>
                <c:pt idx="553">
                  <c:v>103.50064454297794</c:v>
                </c:pt>
                <c:pt idx="554">
                  <c:v>103.66779389934032</c:v>
                </c:pt>
                <c:pt idx="555">
                  <c:v>103.59309425496753</c:v>
                </c:pt>
                <c:pt idx="556">
                  <c:v>103.64309579707998</c:v>
                </c:pt>
                <c:pt idx="557">
                  <c:v>101.90050135977157</c:v>
                </c:pt>
                <c:pt idx="558">
                  <c:v>102.14432198510164</c:v>
                </c:pt>
                <c:pt idx="559">
                  <c:v>103.17060072512025</c:v>
                </c:pt>
                <c:pt idx="560">
                  <c:v>103.19056862628827</c:v>
                </c:pt>
                <c:pt idx="561">
                  <c:v>103.8013242781682</c:v>
                </c:pt>
                <c:pt idx="562">
                  <c:v>103.322178592914</c:v>
                </c:pt>
                <c:pt idx="563">
                  <c:v>103.93533420874917</c:v>
                </c:pt>
                <c:pt idx="564">
                  <c:v>104.49426836380906</c:v>
                </c:pt>
                <c:pt idx="565">
                  <c:v>104.321336767983</c:v>
                </c:pt>
                <c:pt idx="566">
                  <c:v>104.36111034934038</c:v>
                </c:pt>
                <c:pt idx="567">
                  <c:v>102.70608029291613</c:v>
                </c:pt>
                <c:pt idx="568">
                  <c:v>103.67323111095432</c:v>
                </c:pt>
                <c:pt idx="569">
                  <c:v>103.55819176515305</c:v>
                </c:pt>
                <c:pt idx="570">
                  <c:v>102.43376165087922</c:v>
                </c:pt>
                <c:pt idx="571">
                  <c:v>101.68706440698928</c:v>
                </c:pt>
                <c:pt idx="572">
                  <c:v>101.97898970498905</c:v>
                </c:pt>
                <c:pt idx="573">
                  <c:v>101.96555498320919</c:v>
                </c:pt>
                <c:pt idx="574">
                  <c:v>103.21130954077651</c:v>
                </c:pt>
                <c:pt idx="575">
                  <c:v>103.2062973219293</c:v>
                </c:pt>
                <c:pt idx="576">
                  <c:v>103.31994680149741</c:v>
                </c:pt>
                <c:pt idx="577">
                  <c:v>103.59708158070964</c:v>
                </c:pt>
                <c:pt idx="578">
                  <c:v>103.37517818519584</c:v>
                </c:pt>
                <c:pt idx="579">
                  <c:v>103.27513337563337</c:v>
                </c:pt>
                <c:pt idx="580">
                  <c:v>104.31097620417364</c:v>
                </c:pt>
                <c:pt idx="581">
                  <c:v>104.28841614113179</c:v>
                </c:pt>
                <c:pt idx="582">
                  <c:v>103.42658375135284</c:v>
                </c:pt>
                <c:pt idx="583">
                  <c:v>104.90354161527493</c:v>
                </c:pt>
                <c:pt idx="584">
                  <c:v>104.80821327359079</c:v>
                </c:pt>
                <c:pt idx="585">
                  <c:v>105.44515444460463</c:v>
                </c:pt>
                <c:pt idx="586">
                  <c:v>105.44515444460463</c:v>
                </c:pt>
                <c:pt idx="587">
                  <c:v>105.04579309828198</c:v>
                </c:pt>
                <c:pt idx="588">
                  <c:v>104.88008565952082</c:v>
                </c:pt>
                <c:pt idx="589">
                  <c:v>104.57351546594803</c:v>
                </c:pt>
                <c:pt idx="590">
                  <c:v>105.11305965103725</c:v>
                </c:pt>
                <c:pt idx="591">
                  <c:v>105.24636899958404</c:v>
                </c:pt>
                <c:pt idx="592">
                  <c:v>105.37489749733186</c:v>
                </c:pt>
                <c:pt idx="593">
                  <c:v>105.85021847662041</c:v>
                </c:pt>
                <c:pt idx="594">
                  <c:v>105.85021847662041</c:v>
                </c:pt>
                <c:pt idx="595">
                  <c:v>105.85021847662041</c:v>
                </c:pt>
                <c:pt idx="596">
                  <c:v>106.87264520059526</c:v>
                </c:pt>
                <c:pt idx="597">
                  <c:v>107.01640509971084</c:v>
                </c:pt>
                <c:pt idx="598">
                  <c:v>107.00491342727243</c:v>
                </c:pt>
                <c:pt idx="599">
                  <c:v>108.27936994280732</c:v>
                </c:pt>
                <c:pt idx="600">
                  <c:v>109.13767805533791</c:v>
                </c:pt>
                <c:pt idx="601">
                  <c:v>109.10151637258996</c:v>
                </c:pt>
                <c:pt idx="602">
                  <c:v>109.46714983672781</c:v>
                </c:pt>
                <c:pt idx="603">
                  <c:v>110.02519110937699</c:v>
                </c:pt>
                <c:pt idx="604">
                  <c:v>110.52788267893051</c:v>
                </c:pt>
                <c:pt idx="605">
                  <c:v>110.52788267893051</c:v>
                </c:pt>
                <c:pt idx="606">
                  <c:v>110.98802674893174</c:v>
                </c:pt>
                <c:pt idx="607">
                  <c:v>110.98802674893174</c:v>
                </c:pt>
                <c:pt idx="608">
                  <c:v>112.6824021832886</c:v>
                </c:pt>
                <c:pt idx="609">
                  <c:v>114.11331532708554</c:v>
                </c:pt>
                <c:pt idx="610">
                  <c:v>114.70177838463617</c:v>
                </c:pt>
                <c:pt idx="611">
                  <c:v>113.71712456436042</c:v>
                </c:pt>
                <c:pt idx="612">
                  <c:v>113.01695246144003</c:v>
                </c:pt>
                <c:pt idx="613">
                  <c:v>113.17596904992658</c:v>
                </c:pt>
                <c:pt idx="614">
                  <c:v>113.58069228898331</c:v>
                </c:pt>
                <c:pt idx="615">
                  <c:v>112.92633332541917</c:v>
                </c:pt>
                <c:pt idx="616">
                  <c:v>112.33179005213034</c:v>
                </c:pt>
                <c:pt idx="617">
                  <c:v>111.56792668956611</c:v>
                </c:pt>
                <c:pt idx="618">
                  <c:v>111.89731476801252</c:v>
                </c:pt>
                <c:pt idx="619">
                  <c:v>110.22615252119301</c:v>
                </c:pt>
                <c:pt idx="620">
                  <c:v>109.46251376736114</c:v>
                </c:pt>
                <c:pt idx="621">
                  <c:v>110.24364853150574</c:v>
                </c:pt>
                <c:pt idx="622">
                  <c:v>108.2637630679028</c:v>
                </c:pt>
                <c:pt idx="623">
                  <c:v>107.36039531759931</c:v>
                </c:pt>
                <c:pt idx="624">
                  <c:v>108.07008336078299</c:v>
                </c:pt>
                <c:pt idx="625">
                  <c:v>105.94125509544511</c:v>
                </c:pt>
                <c:pt idx="626">
                  <c:v>105.94125509544511</c:v>
                </c:pt>
                <c:pt idx="627">
                  <c:v>107.57665469943282</c:v>
                </c:pt>
                <c:pt idx="628">
                  <c:v>107.51914130990569</c:v>
                </c:pt>
                <c:pt idx="629">
                  <c:v>107.3791854664519</c:v>
                </c:pt>
                <c:pt idx="630">
                  <c:v>106.88524027043398</c:v>
                </c:pt>
                <c:pt idx="631">
                  <c:v>105.84981660731862</c:v>
                </c:pt>
                <c:pt idx="632">
                  <c:v>105.50286501359827</c:v>
                </c:pt>
                <c:pt idx="633">
                  <c:v>105.15596424671718</c:v>
                </c:pt>
                <c:pt idx="634">
                  <c:v>105.90227066788999</c:v>
                </c:pt>
                <c:pt idx="635">
                  <c:v>106.79088413261154</c:v>
                </c:pt>
                <c:pt idx="636">
                  <c:v>106.02797736451122</c:v>
                </c:pt>
                <c:pt idx="637">
                  <c:v>107.32073289136429</c:v>
                </c:pt>
                <c:pt idx="638">
                  <c:v>107.23763066856482</c:v>
                </c:pt>
                <c:pt idx="639">
                  <c:v>107.6684712977523</c:v>
                </c:pt>
                <c:pt idx="640">
                  <c:v>107.03814327861029</c:v>
                </c:pt>
                <c:pt idx="641">
                  <c:v>106.78112953450373</c:v>
                </c:pt>
                <c:pt idx="642">
                  <c:v>107.51305052107833</c:v>
                </c:pt>
                <c:pt idx="643">
                  <c:v>106.97668530375255</c:v>
                </c:pt>
                <c:pt idx="644">
                  <c:v>106.65819600246583</c:v>
                </c:pt>
                <c:pt idx="645">
                  <c:v>105.73258480969992</c:v>
                </c:pt>
                <c:pt idx="646">
                  <c:v>106.17916767786026</c:v>
                </c:pt>
                <c:pt idx="647">
                  <c:v>106.91144257429796</c:v>
                </c:pt>
                <c:pt idx="648">
                  <c:v>105.68773648815348</c:v>
                </c:pt>
                <c:pt idx="649">
                  <c:v>105.34858323571849</c:v>
                </c:pt>
                <c:pt idx="650">
                  <c:v>103.90703142379147</c:v>
                </c:pt>
                <c:pt idx="651">
                  <c:v>104.16426222758697</c:v>
                </c:pt>
                <c:pt idx="652">
                  <c:v>103.53829917036444</c:v>
                </c:pt>
                <c:pt idx="653">
                  <c:v>103.35835476873191</c:v>
                </c:pt>
                <c:pt idx="654">
                  <c:v>103.34960694658764</c:v>
                </c:pt>
                <c:pt idx="655">
                  <c:v>102.42383914500502</c:v>
                </c:pt>
                <c:pt idx="656">
                  <c:v>101.92140753718623</c:v>
                </c:pt>
                <c:pt idx="657">
                  <c:v>102.25366428449419</c:v>
                </c:pt>
                <c:pt idx="658">
                  <c:v>102.24316470021823</c:v>
                </c:pt>
                <c:pt idx="659">
                  <c:v>101.82494980507217</c:v>
                </c:pt>
                <c:pt idx="660">
                  <c:v>100.75496720102403</c:v>
                </c:pt>
                <c:pt idx="661">
                  <c:v>101.27521071462513</c:v>
                </c:pt>
                <c:pt idx="662">
                  <c:v>100.60203002322832</c:v>
                </c:pt>
                <c:pt idx="663">
                  <c:v>99.27276372425014</c:v>
                </c:pt>
                <c:pt idx="664">
                  <c:v>100.05607997161979</c:v>
                </c:pt>
                <c:pt idx="665">
                  <c:v>99.617243264257226</c:v>
                </c:pt>
                <c:pt idx="666">
                  <c:v>100.17176453772238</c:v>
                </c:pt>
                <c:pt idx="667">
                  <c:v>99.296272635134116</c:v>
                </c:pt>
                <c:pt idx="668">
                  <c:v>98.321620228345822</c:v>
                </c:pt>
                <c:pt idx="669">
                  <c:v>99.13635590221422</c:v>
                </c:pt>
                <c:pt idx="670">
                  <c:v>98.275528768102433</c:v>
                </c:pt>
                <c:pt idx="671">
                  <c:v>98.139315561986166</c:v>
                </c:pt>
                <c:pt idx="672">
                  <c:v>98.36851302620768</c:v>
                </c:pt>
                <c:pt idx="673">
                  <c:v>99.12326972009734</c:v>
                </c:pt>
                <c:pt idx="674">
                  <c:v>98.81304522709334</c:v>
                </c:pt>
                <c:pt idx="675">
                  <c:v>98.663876472518339</c:v>
                </c:pt>
                <c:pt idx="676">
                  <c:v>97.989132599116104</c:v>
                </c:pt>
                <c:pt idx="677">
                  <c:v>98.245067452066863</c:v>
                </c:pt>
                <c:pt idx="678">
                  <c:v>99.699387176068257</c:v>
                </c:pt>
                <c:pt idx="679">
                  <c:v>102.07584296483839</c:v>
                </c:pt>
                <c:pt idx="680">
                  <c:v>101.3829637775095</c:v>
                </c:pt>
                <c:pt idx="681">
                  <c:v>102.2627344879258</c:v>
                </c:pt>
                <c:pt idx="682">
                  <c:v>101.9399790974516</c:v>
                </c:pt>
                <c:pt idx="683">
                  <c:v>101.11370638802244</c:v>
                </c:pt>
                <c:pt idx="684">
                  <c:v>101.76621057722315</c:v>
                </c:pt>
                <c:pt idx="685">
                  <c:v>100.48121833698141</c:v>
                </c:pt>
                <c:pt idx="686">
                  <c:v>99.872072435978723</c:v>
                </c:pt>
                <c:pt idx="687">
                  <c:v>99.872072435978723</c:v>
                </c:pt>
                <c:pt idx="688">
                  <c:v>100.19668357147771</c:v>
                </c:pt>
                <c:pt idx="689">
                  <c:v>99.839065271807854</c:v>
                </c:pt>
                <c:pt idx="690">
                  <c:v>99.959466318002825</c:v>
                </c:pt>
                <c:pt idx="691">
                  <c:v>99.299375345041938</c:v>
                </c:pt>
                <c:pt idx="692">
                  <c:v>98.384703659607311</c:v>
                </c:pt>
                <c:pt idx="693">
                  <c:v>98.862601114237165</c:v>
                </c:pt>
                <c:pt idx="694">
                  <c:v>98.706103609686309</c:v>
                </c:pt>
                <c:pt idx="695">
                  <c:v>98.668439414542519</c:v>
                </c:pt>
                <c:pt idx="696">
                  <c:v>97.901123165795383</c:v>
                </c:pt>
                <c:pt idx="697">
                  <c:v>98.27297668043883</c:v>
                </c:pt>
                <c:pt idx="698">
                  <c:v>97.354520397500536</c:v>
                </c:pt>
                <c:pt idx="699">
                  <c:v>97.898155596966987</c:v>
                </c:pt>
                <c:pt idx="700">
                  <c:v>97.421360314203596</c:v>
                </c:pt>
                <c:pt idx="701">
                  <c:v>96.434386147481845</c:v>
                </c:pt>
                <c:pt idx="702">
                  <c:v>96.36931936223975</c:v>
                </c:pt>
                <c:pt idx="703">
                  <c:v>95.64048479306193</c:v>
                </c:pt>
                <c:pt idx="704">
                  <c:v>95.279611250426399</c:v>
                </c:pt>
                <c:pt idx="705">
                  <c:v>94.362034463484676</c:v>
                </c:pt>
                <c:pt idx="706">
                  <c:v>93.433408777135867</c:v>
                </c:pt>
                <c:pt idx="707">
                  <c:v>92.35868601584788</c:v>
                </c:pt>
                <c:pt idx="708">
                  <c:v>92.2633607705001</c:v>
                </c:pt>
                <c:pt idx="709">
                  <c:v>93.425533461828948</c:v>
                </c:pt>
                <c:pt idx="710">
                  <c:v>95.607025892457244</c:v>
                </c:pt>
                <c:pt idx="711">
                  <c:v>95.879580933386976</c:v>
                </c:pt>
                <c:pt idx="712">
                  <c:v>94.2644108909778</c:v>
                </c:pt>
                <c:pt idx="713">
                  <c:v>95.109231680659775</c:v>
                </c:pt>
                <c:pt idx="714">
                  <c:v>94.356171770932988</c:v>
                </c:pt>
                <c:pt idx="715">
                  <c:v>94.356171770932988</c:v>
                </c:pt>
                <c:pt idx="716">
                  <c:v>93.746656396257748</c:v>
                </c:pt>
                <c:pt idx="717">
                  <c:v>92.571946275586313</c:v>
                </c:pt>
                <c:pt idx="718">
                  <c:v>92.571946275586313</c:v>
                </c:pt>
                <c:pt idx="719">
                  <c:v>92.657643802427259</c:v>
                </c:pt>
                <c:pt idx="720">
                  <c:v>93.869073970559924</c:v>
                </c:pt>
                <c:pt idx="721">
                  <c:v>93.367713587600818</c:v>
                </c:pt>
                <c:pt idx="722">
                  <c:v>94.762000979006288</c:v>
                </c:pt>
                <c:pt idx="723">
                  <c:v>94.40423112064974</c:v>
                </c:pt>
                <c:pt idx="724">
                  <c:v>94.596993644175726</c:v>
                </c:pt>
                <c:pt idx="725">
                  <c:v>94.26398480013539</c:v>
                </c:pt>
                <c:pt idx="726">
                  <c:v>94.452929012638108</c:v>
                </c:pt>
                <c:pt idx="727">
                  <c:v>93.723628992721487</c:v>
                </c:pt>
                <c:pt idx="728">
                  <c:v>94.580059214677846</c:v>
                </c:pt>
                <c:pt idx="729">
                  <c:v>93.41422392493827</c:v>
                </c:pt>
                <c:pt idx="730">
                  <c:v>93.113848027050892</c:v>
                </c:pt>
                <c:pt idx="731">
                  <c:v>93.439346959805107</c:v>
                </c:pt>
                <c:pt idx="732">
                  <c:v>92.941134684002066</c:v>
                </c:pt>
                <c:pt idx="733">
                  <c:v>92.823214451224288</c:v>
                </c:pt>
                <c:pt idx="734">
                  <c:v>93.791125260508878</c:v>
                </c:pt>
                <c:pt idx="735">
                  <c:v>95.061001819937516</c:v>
                </c:pt>
                <c:pt idx="736">
                  <c:v>94.795188998985324</c:v>
                </c:pt>
                <c:pt idx="737">
                  <c:v>95.278687984792555</c:v>
                </c:pt>
                <c:pt idx="738">
                  <c:v>95.362191111374671</c:v>
                </c:pt>
                <c:pt idx="739">
                  <c:v>95.745342126622205</c:v>
                </c:pt>
                <c:pt idx="740">
                  <c:v>96.512311292112543</c:v>
                </c:pt>
                <c:pt idx="741">
                  <c:v>94.966429734347244</c:v>
                </c:pt>
                <c:pt idx="742">
                  <c:v>94.954205958136669</c:v>
                </c:pt>
                <c:pt idx="743">
                  <c:v>94.172476635410362</c:v>
                </c:pt>
                <c:pt idx="744">
                  <c:v>93.23012977644099</c:v>
                </c:pt>
                <c:pt idx="745">
                  <c:v>93.484056251158634</c:v>
                </c:pt>
                <c:pt idx="746">
                  <c:v>93.777100442832918</c:v>
                </c:pt>
                <c:pt idx="747">
                  <c:v>93.979142699744102</c:v>
                </c:pt>
                <c:pt idx="748">
                  <c:v>93.752811238046107</c:v>
                </c:pt>
                <c:pt idx="749">
                  <c:v>94.365147202441079</c:v>
                </c:pt>
                <c:pt idx="750">
                  <c:v>94.799076118555334</c:v>
                </c:pt>
                <c:pt idx="751">
                  <c:v>94.281383925497678</c:v>
                </c:pt>
                <c:pt idx="752">
                  <c:v>93.779379136748489</c:v>
                </c:pt>
                <c:pt idx="753">
                  <c:v>94.779530270397032</c:v>
                </c:pt>
                <c:pt idx="754">
                  <c:v>94.769030922529069</c:v>
                </c:pt>
                <c:pt idx="755">
                  <c:v>96.02816957843298</c:v>
                </c:pt>
                <c:pt idx="756">
                  <c:v>95.404148115469198</c:v>
                </c:pt>
                <c:pt idx="757">
                  <c:v>95.397734516882764</c:v>
                </c:pt>
                <c:pt idx="758">
                  <c:v>96.538470070043587</c:v>
                </c:pt>
                <c:pt idx="759">
                  <c:v>96.333241649185865</c:v>
                </c:pt>
                <c:pt idx="760">
                  <c:v>95.305132668246358</c:v>
                </c:pt>
                <c:pt idx="761">
                  <c:v>96.551815951771772</c:v>
                </c:pt>
                <c:pt idx="762">
                  <c:v>98.465505579496792</c:v>
                </c:pt>
                <c:pt idx="763">
                  <c:v>98.421462975827325</c:v>
                </c:pt>
                <c:pt idx="764">
                  <c:v>96.836324534689595</c:v>
                </c:pt>
                <c:pt idx="765">
                  <c:v>96.006811342949973</c:v>
                </c:pt>
                <c:pt idx="766">
                  <c:v>96.081371228403938</c:v>
                </c:pt>
                <c:pt idx="767">
                  <c:v>96.696353099935024</c:v>
                </c:pt>
                <c:pt idx="768">
                  <c:v>95.423637062633318</c:v>
                </c:pt>
                <c:pt idx="769">
                  <c:v>96.256167468239909</c:v>
                </c:pt>
                <c:pt idx="770">
                  <c:v>96.44744510040023</c:v>
                </c:pt>
                <c:pt idx="771">
                  <c:v>95.583820673108335</c:v>
                </c:pt>
                <c:pt idx="772">
                  <c:v>97.181986225694914</c:v>
                </c:pt>
                <c:pt idx="773">
                  <c:v>96.6482723333351</c:v>
                </c:pt>
                <c:pt idx="774">
                  <c:v>95.270074521536372</c:v>
                </c:pt>
                <c:pt idx="775">
                  <c:v>95.270074521536372</c:v>
                </c:pt>
                <c:pt idx="776">
                  <c:v>95.270074521536372</c:v>
                </c:pt>
                <c:pt idx="777">
                  <c:v>95.049579620818108</c:v>
                </c:pt>
                <c:pt idx="778">
                  <c:v>94.607967037573005</c:v>
                </c:pt>
                <c:pt idx="779">
                  <c:v>94.750283429558579</c:v>
                </c:pt>
                <c:pt idx="780">
                  <c:v>94.750283429558579</c:v>
                </c:pt>
                <c:pt idx="781">
                  <c:v>91.699391243663442</c:v>
                </c:pt>
                <c:pt idx="782">
                  <c:v>90.835354181849709</c:v>
                </c:pt>
                <c:pt idx="783">
                  <c:v>90.794931832690452</c:v>
                </c:pt>
                <c:pt idx="784">
                  <c:v>90.132509486981917</c:v>
                </c:pt>
                <c:pt idx="785">
                  <c:v>89.210484156569848</c:v>
                </c:pt>
                <c:pt idx="786">
                  <c:v>89.642453024224153</c:v>
                </c:pt>
                <c:pt idx="787">
                  <c:v>89.548986958766662</c:v>
                </c:pt>
                <c:pt idx="788">
                  <c:v>89.677702392636917</c:v>
                </c:pt>
                <c:pt idx="789">
                  <c:v>89.460337212814608</c:v>
                </c:pt>
                <c:pt idx="790">
                  <c:v>90.550333318738112</c:v>
                </c:pt>
                <c:pt idx="791">
                  <c:v>90.094224064954147</c:v>
                </c:pt>
                <c:pt idx="792">
                  <c:v>91.271275692533052</c:v>
                </c:pt>
                <c:pt idx="793">
                  <c:v>92.286749154168035</c:v>
                </c:pt>
                <c:pt idx="794">
                  <c:v>90.806399576578471</c:v>
                </c:pt>
                <c:pt idx="795">
                  <c:v>89.872627403465984</c:v>
                </c:pt>
                <c:pt idx="796">
                  <c:v>89.685115528521337</c:v>
                </c:pt>
                <c:pt idx="797">
                  <c:v>89.739052145811101</c:v>
                </c:pt>
                <c:pt idx="798">
                  <c:v>89.21751810074079</c:v>
                </c:pt>
                <c:pt idx="799">
                  <c:v>88.45502035383609</c:v>
                </c:pt>
                <c:pt idx="800">
                  <c:v>88.467705361113019</c:v>
                </c:pt>
                <c:pt idx="801">
                  <c:v>89.805732355943633</c:v>
                </c:pt>
                <c:pt idx="802">
                  <c:v>89.622286306656562</c:v>
                </c:pt>
                <c:pt idx="803">
                  <c:v>91.539484615679129</c:v>
                </c:pt>
                <c:pt idx="804">
                  <c:v>90.29866918942281</c:v>
                </c:pt>
                <c:pt idx="805">
                  <c:v>91.07190739439244</c:v>
                </c:pt>
                <c:pt idx="806">
                  <c:v>94.480134829902866</c:v>
                </c:pt>
                <c:pt idx="807">
                  <c:v>95.973716925514637</c:v>
                </c:pt>
                <c:pt idx="808">
                  <c:v>96.174064511997884</c:v>
                </c:pt>
                <c:pt idx="809">
                  <c:v>97.567679044077096</c:v>
                </c:pt>
                <c:pt idx="810">
                  <c:v>97.267043279995207</c:v>
                </c:pt>
                <c:pt idx="811">
                  <c:v>96.146716104963261</c:v>
                </c:pt>
                <c:pt idx="812">
                  <c:v>95.264880720648478</c:v>
                </c:pt>
                <c:pt idx="813">
                  <c:v>93.804124467646929</c:v>
                </c:pt>
                <c:pt idx="814">
                  <c:v>93.804124467646929</c:v>
                </c:pt>
                <c:pt idx="815">
                  <c:v>93.804124467646929</c:v>
                </c:pt>
                <c:pt idx="816">
                  <c:v>94.358981416867479</c:v>
                </c:pt>
                <c:pt idx="817">
                  <c:v>93.506422669634631</c:v>
                </c:pt>
                <c:pt idx="818">
                  <c:v>94.095824333264446</c:v>
                </c:pt>
                <c:pt idx="819">
                  <c:v>92.953853491461857</c:v>
                </c:pt>
                <c:pt idx="820">
                  <c:v>93.314992028292906</c:v>
                </c:pt>
                <c:pt idx="821">
                  <c:v>94.806670823241532</c:v>
                </c:pt>
                <c:pt idx="822">
                  <c:v>94.994622840320204</c:v>
                </c:pt>
                <c:pt idx="823">
                  <c:v>94.513844002056643</c:v>
                </c:pt>
                <c:pt idx="824">
                  <c:v>95.75797557193485</c:v>
                </c:pt>
                <c:pt idx="825">
                  <c:v>96.241954530043515</c:v>
                </c:pt>
                <c:pt idx="826">
                  <c:v>94.384375452911826</c:v>
                </c:pt>
                <c:pt idx="827">
                  <c:v>95.26408783646815</c:v>
                </c:pt>
                <c:pt idx="828">
                  <c:v>94.051869509994972</c:v>
                </c:pt>
                <c:pt idx="829">
                  <c:v>93.597198101280483</c:v>
                </c:pt>
                <c:pt idx="830">
                  <c:v>93.693677039962495</c:v>
                </c:pt>
                <c:pt idx="831">
                  <c:v>94.397777775673134</c:v>
                </c:pt>
                <c:pt idx="832">
                  <c:v>93.974993795273974</c:v>
                </c:pt>
                <c:pt idx="833">
                  <c:v>93.290005536633842</c:v>
                </c:pt>
                <c:pt idx="834">
                  <c:v>93.325211876230824</c:v>
                </c:pt>
                <c:pt idx="835">
                  <c:v>93.707559573277024</c:v>
                </c:pt>
                <c:pt idx="836">
                  <c:v>94.273478733613814</c:v>
                </c:pt>
                <c:pt idx="837">
                  <c:v>94.682474668396893</c:v>
                </c:pt>
                <c:pt idx="838">
                  <c:v>95.504404988888695</c:v>
                </c:pt>
                <c:pt idx="839">
                  <c:v>97.100698383440147</c:v>
                </c:pt>
                <c:pt idx="840">
                  <c:v>96.641807608878082</c:v>
                </c:pt>
                <c:pt idx="841">
                  <c:v>95.505003491492445</c:v>
                </c:pt>
                <c:pt idx="842">
                  <c:v>96.771892781224906</c:v>
                </c:pt>
                <c:pt idx="843">
                  <c:v>96.56231007923428</c:v>
                </c:pt>
                <c:pt idx="844">
                  <c:v>96.56231007923428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'V2'!$G$4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'V2'!$A$5:$A$849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'V2'!$G$5:$G$849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631816"/>
        <c:axId val="636632208"/>
      </c:lineChart>
      <c:dateAx>
        <c:axId val="636631816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32208"/>
        <c:crosses val="autoZero"/>
        <c:auto val="1"/>
        <c:lblOffset val="100"/>
        <c:baseTimeUnit val="days"/>
        <c:majorUnit val="6"/>
        <c:majorTimeUnit val="months"/>
      </c:dateAx>
      <c:valAx>
        <c:axId val="6366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3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119063</xdr:rowOff>
    </xdr:from>
    <xdr:to>
      <xdr:col>18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eZscoreRankModel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3"/>
      <sheetName val="StockNames"/>
      <sheetName val="FundamentalData_30032018"/>
      <sheetName val="Zscore_30032018"/>
      <sheetName val="PickedStock_30032018 (V3)"/>
    </sheetNames>
    <sheetDataSet>
      <sheetData sheetId="0"/>
      <sheetData sheetId="1">
        <row r="1">
          <cell r="A1" t="str">
            <v>Name</v>
          </cell>
          <cell r="B1" t="str">
            <v>GICS_INDUSTRY_NAME</v>
          </cell>
          <cell r="C1" t="str">
            <v>GICS_SECTOR_NAME</v>
          </cell>
        </row>
        <row r="2">
          <cell r="A2" t="str">
            <v>1_H1</v>
          </cell>
          <cell r="B2" t="str">
            <v>Industrial Conglomerates</v>
          </cell>
          <cell r="C2" t="str">
            <v>Industrials</v>
          </cell>
        </row>
        <row r="3">
          <cell r="A3" t="str">
            <v>10_H1</v>
          </cell>
          <cell r="B3" t="str">
            <v>Real Estate Management &amp; Devel</v>
          </cell>
          <cell r="C3" t="str">
            <v>Real Estate</v>
          </cell>
        </row>
        <row r="4">
          <cell r="A4" t="str">
            <v>101_H1</v>
          </cell>
          <cell r="B4" t="str">
            <v>Real Estate Management &amp; Devel</v>
          </cell>
          <cell r="C4" t="str">
            <v>Real Estate</v>
          </cell>
        </row>
        <row r="5">
          <cell r="A5" t="str">
            <v>1031_H1</v>
          </cell>
          <cell r="B5" t="str">
            <v>Capital Markets</v>
          </cell>
          <cell r="C5" t="str">
            <v>Financials</v>
          </cell>
        </row>
        <row r="6">
          <cell r="A6" t="str">
            <v>1033_H1</v>
          </cell>
          <cell r="B6" t="str">
            <v>Energy Equipment &amp; Services</v>
          </cell>
          <cell r="C6" t="str">
            <v>Energy</v>
          </cell>
        </row>
        <row r="7">
          <cell r="A7" t="str">
            <v>1038_H1</v>
          </cell>
          <cell r="B7" t="str">
            <v>Electric Utilities</v>
          </cell>
          <cell r="C7" t="str">
            <v>Utilities</v>
          </cell>
        </row>
        <row r="8">
          <cell r="A8" t="str">
            <v>1044_H1</v>
          </cell>
          <cell r="B8" t="str">
            <v>Personal Products</v>
          </cell>
          <cell r="C8" t="str">
            <v>Consumer Staples</v>
          </cell>
        </row>
        <row r="9">
          <cell r="A9" t="str">
            <v>1053_H1</v>
          </cell>
          <cell r="B9" t="str">
            <v>Metals &amp; Mining</v>
          </cell>
          <cell r="C9" t="str">
            <v>Materials</v>
          </cell>
        </row>
        <row r="10">
          <cell r="A10" t="str">
            <v>1055_H1</v>
          </cell>
          <cell r="B10" t="str">
            <v>Airlines</v>
          </cell>
          <cell r="C10" t="str">
            <v>Industrials</v>
          </cell>
        </row>
        <row r="11">
          <cell r="A11" t="str">
            <v>1060_H1</v>
          </cell>
          <cell r="B11" t="str">
            <v>Media</v>
          </cell>
          <cell r="C11" t="str">
            <v>Consumer Discretionary</v>
          </cell>
        </row>
        <row r="12">
          <cell r="A12" t="str">
            <v>1065_H1</v>
          </cell>
          <cell r="B12" t="str">
            <v>Commercial Services &amp; Supplies</v>
          </cell>
          <cell r="C12" t="str">
            <v>Industrials</v>
          </cell>
        </row>
        <row r="13">
          <cell r="A13" t="str">
            <v>1066_H1</v>
          </cell>
          <cell r="B13" t="str">
            <v>Health Care Equipment &amp; Suppli</v>
          </cell>
          <cell r="C13" t="str">
            <v>Health Care</v>
          </cell>
        </row>
        <row r="14">
          <cell r="A14" t="str">
            <v>1068_H1</v>
          </cell>
          <cell r="B14" t="str">
            <v>Food Products</v>
          </cell>
          <cell r="C14" t="str">
            <v>Consumer Staples</v>
          </cell>
        </row>
        <row r="15">
          <cell r="A15" t="str">
            <v>107_H1</v>
          </cell>
          <cell r="B15" t="str">
            <v>Transportation Infrastructure</v>
          </cell>
          <cell r="C15" t="str">
            <v>Industrials</v>
          </cell>
        </row>
        <row r="16">
          <cell r="A16" t="str">
            <v>1071_H1</v>
          </cell>
          <cell r="B16" t="str">
            <v>Independent Power and Renewabl</v>
          </cell>
          <cell r="C16" t="str">
            <v>Utilities</v>
          </cell>
        </row>
        <row r="17">
          <cell r="A17" t="str">
            <v>1072_H1</v>
          </cell>
          <cell r="B17" t="str">
            <v>Electrical Equipment</v>
          </cell>
          <cell r="C17" t="str">
            <v>Industrials</v>
          </cell>
        </row>
        <row r="18">
          <cell r="A18" t="str">
            <v>1072_H2</v>
          </cell>
          <cell r="B18" t="str">
            <v>Electrical Equipment</v>
          </cell>
          <cell r="C18" t="str">
            <v>Industrials</v>
          </cell>
        </row>
        <row r="19">
          <cell r="A19" t="str">
            <v>1083_H1</v>
          </cell>
          <cell r="B19" t="str">
            <v>Gas Utilities</v>
          </cell>
          <cell r="C19" t="str">
            <v>Utilities</v>
          </cell>
        </row>
        <row r="20">
          <cell r="A20" t="str">
            <v>1088_H1</v>
          </cell>
          <cell r="B20" t="str">
            <v>Oil, Gas &amp; Consumable Fuels</v>
          </cell>
          <cell r="C20" t="str">
            <v>Energy</v>
          </cell>
        </row>
        <row r="21">
          <cell r="A21" t="str">
            <v>1093_H1</v>
          </cell>
          <cell r="B21" t="str">
            <v>Pharmaceuticals</v>
          </cell>
          <cell r="C21" t="str">
            <v>Health Care</v>
          </cell>
        </row>
        <row r="22">
          <cell r="A22" t="str">
            <v>1098_H2</v>
          </cell>
          <cell r="B22" t="str">
            <v>Real Estate Management &amp; Devel</v>
          </cell>
          <cell r="C22" t="str">
            <v>Real Estate</v>
          </cell>
        </row>
        <row r="23">
          <cell r="A23" t="str">
            <v>1099_H1</v>
          </cell>
          <cell r="B23" t="str">
            <v>Health Care Providers &amp; Servic</v>
          </cell>
          <cell r="C23" t="str">
            <v>Health Care</v>
          </cell>
        </row>
        <row r="24">
          <cell r="A24" t="str">
            <v>11_H1</v>
          </cell>
          <cell r="B24" t="str">
            <v>Banks</v>
          </cell>
          <cell r="C24" t="str">
            <v>Financials</v>
          </cell>
        </row>
        <row r="25">
          <cell r="A25" t="str">
            <v>1108_H1</v>
          </cell>
          <cell r="B25" t="str">
            <v>Building Products</v>
          </cell>
          <cell r="C25" t="str">
            <v>Industrials</v>
          </cell>
        </row>
        <row r="26">
          <cell r="A26" t="str">
            <v>1109_H1</v>
          </cell>
          <cell r="B26" t="str">
            <v>Real Estate Management &amp; Devel</v>
          </cell>
          <cell r="C26" t="str">
            <v>Real Estate</v>
          </cell>
        </row>
        <row r="27">
          <cell r="A27" t="str">
            <v>1111_H1</v>
          </cell>
          <cell r="B27" t="str">
            <v>Banks</v>
          </cell>
          <cell r="C27" t="str">
            <v>Financials</v>
          </cell>
        </row>
        <row r="28">
          <cell r="A28" t="str">
            <v>1112_H1</v>
          </cell>
          <cell r="B28" t="str">
            <v>Food Products</v>
          </cell>
          <cell r="C28" t="str">
            <v>Consumer Staples</v>
          </cell>
        </row>
        <row r="29">
          <cell r="A29" t="str">
            <v>1113_H1</v>
          </cell>
          <cell r="B29" t="str">
            <v>Real Estate Management &amp; Devel</v>
          </cell>
          <cell r="C29" t="str">
            <v>Real Estate</v>
          </cell>
        </row>
        <row r="30">
          <cell r="A30" t="str">
            <v>1114_H1</v>
          </cell>
          <cell r="B30" t="str">
            <v>Automobiles</v>
          </cell>
          <cell r="C30" t="str">
            <v>Consumer Discretionary</v>
          </cell>
        </row>
        <row r="31">
          <cell r="A31" t="str">
            <v>1115_H2</v>
          </cell>
          <cell r="B31" t="str">
            <v>Beverages</v>
          </cell>
          <cell r="C31" t="str">
            <v>Consumer Staples</v>
          </cell>
        </row>
        <row r="32">
          <cell r="A32" t="str">
            <v>1117_H1</v>
          </cell>
          <cell r="B32" t="str">
            <v>Food Products</v>
          </cell>
          <cell r="C32" t="str">
            <v>Consumer Staples</v>
          </cell>
        </row>
        <row r="33">
          <cell r="A33" t="str">
            <v>1128_H1</v>
          </cell>
          <cell r="B33" t="str">
            <v>Hotels, Restaurants &amp; Leisure</v>
          </cell>
          <cell r="C33" t="str">
            <v>Consumer Discretionary</v>
          </cell>
        </row>
        <row r="34">
          <cell r="A34" t="str">
            <v>1136_H1</v>
          </cell>
          <cell r="B34" t="str">
            <v>Construction Materials</v>
          </cell>
          <cell r="C34" t="str">
            <v>Materials</v>
          </cell>
        </row>
        <row r="35">
          <cell r="A35" t="str">
            <v>1138_H1</v>
          </cell>
          <cell r="B35" t="str">
            <v>Marine</v>
          </cell>
          <cell r="C35" t="str">
            <v>Industrials</v>
          </cell>
        </row>
        <row r="36">
          <cell r="A36" t="str">
            <v>1157_H2</v>
          </cell>
          <cell r="B36" t="str">
            <v>Machinery</v>
          </cell>
          <cell r="C36" t="str">
            <v>Industrials</v>
          </cell>
        </row>
        <row r="37">
          <cell r="A37" t="str">
            <v>116_H1</v>
          </cell>
          <cell r="B37" t="str">
            <v>Specialty Retail</v>
          </cell>
          <cell r="C37" t="str">
            <v>Consumer Discretionary</v>
          </cell>
        </row>
        <row r="38">
          <cell r="A38" t="str">
            <v>1165_H1</v>
          </cell>
          <cell r="B38" t="str">
            <v>Semiconductors &amp; Semiconductor</v>
          </cell>
          <cell r="C38" t="str">
            <v>Information Technology</v>
          </cell>
        </row>
        <row r="39">
          <cell r="A39" t="str">
            <v>1169_H1</v>
          </cell>
          <cell r="B39" t="str">
            <v>Household Durables</v>
          </cell>
          <cell r="C39" t="str">
            <v>Consumer Discretionary</v>
          </cell>
        </row>
        <row r="40">
          <cell r="A40" t="str">
            <v>1171_H1</v>
          </cell>
          <cell r="B40" t="str">
            <v>Oil, Gas &amp; Consumable Fuels</v>
          </cell>
          <cell r="C40" t="str">
            <v>Energy</v>
          </cell>
        </row>
        <row r="41">
          <cell r="A41" t="str">
            <v>1177_H1</v>
          </cell>
          <cell r="B41" t="str">
            <v>Pharmaceuticals</v>
          </cell>
          <cell r="C41" t="str">
            <v>Health Care</v>
          </cell>
        </row>
        <row r="42">
          <cell r="A42" t="str">
            <v>1186_H1</v>
          </cell>
          <cell r="B42" t="str">
            <v>Construction &amp; Engineering</v>
          </cell>
          <cell r="C42" t="str">
            <v>Industrials</v>
          </cell>
        </row>
        <row r="43">
          <cell r="A43" t="str">
            <v>119_H1</v>
          </cell>
          <cell r="B43" t="str">
            <v>Real Estate Management &amp; Devel</v>
          </cell>
          <cell r="C43" t="str">
            <v>Real Estate</v>
          </cell>
        </row>
        <row r="44">
          <cell r="A44" t="str">
            <v>1193_H1</v>
          </cell>
          <cell r="B44" t="str">
            <v>Gas Utilities</v>
          </cell>
          <cell r="C44" t="str">
            <v>Utilities</v>
          </cell>
        </row>
        <row r="45">
          <cell r="A45" t="str">
            <v>1196_H2</v>
          </cell>
          <cell r="B45" t="str">
            <v>Commercial Services &amp; Supplies</v>
          </cell>
          <cell r="C45" t="str">
            <v>Industrials</v>
          </cell>
        </row>
        <row r="46">
          <cell r="A46" t="str">
            <v>1199_H1</v>
          </cell>
          <cell r="B46" t="str">
            <v>Transportation Infrastructure</v>
          </cell>
          <cell r="C46" t="str">
            <v>Industrials</v>
          </cell>
        </row>
        <row r="47">
          <cell r="A47" t="str">
            <v>12_H1</v>
          </cell>
          <cell r="B47" t="str">
            <v>Real Estate Management &amp; Devel</v>
          </cell>
          <cell r="C47" t="str">
            <v>Real Estate</v>
          </cell>
        </row>
        <row r="48">
          <cell r="A48" t="str">
            <v>1208_H1</v>
          </cell>
          <cell r="B48" t="str">
            <v>Metals &amp; Mining</v>
          </cell>
          <cell r="C48" t="str">
            <v>Materials</v>
          </cell>
        </row>
        <row r="49">
          <cell r="A49" t="str">
            <v>1212_H1</v>
          </cell>
          <cell r="B49" t="str">
            <v>Multiline Retail</v>
          </cell>
          <cell r="C49" t="str">
            <v>Consumer Discretionary</v>
          </cell>
        </row>
        <row r="50">
          <cell r="A50" t="str">
            <v>1212_H2</v>
          </cell>
          <cell r="B50" t="str">
            <v>Multiline Retail</v>
          </cell>
          <cell r="C50" t="str">
            <v>Consumer Discretionary</v>
          </cell>
        </row>
        <row r="51">
          <cell r="A51" t="str">
            <v>1230_H1</v>
          </cell>
          <cell r="B51" t="str">
            <v>Food Products</v>
          </cell>
          <cell r="C51" t="str">
            <v>Consumer Staples</v>
          </cell>
        </row>
        <row r="52">
          <cell r="A52" t="str">
            <v>1249775D_H1</v>
          </cell>
          <cell r="B52" t="str">
            <v>Real Estate Management &amp; Devel</v>
          </cell>
          <cell r="C52" t="str">
            <v>Real Estate</v>
          </cell>
        </row>
        <row r="53">
          <cell r="A53" t="str">
            <v>1288_H1</v>
          </cell>
          <cell r="B53" t="str">
            <v>Banks</v>
          </cell>
          <cell r="C53" t="str">
            <v>Financials</v>
          </cell>
        </row>
        <row r="54">
          <cell r="A54" t="str">
            <v>1293_H1</v>
          </cell>
          <cell r="B54" t="str">
            <v>Specialty Retail</v>
          </cell>
          <cell r="C54" t="str">
            <v>Consumer Discretionary</v>
          </cell>
        </row>
        <row r="55">
          <cell r="A55" t="str">
            <v>1299_H1</v>
          </cell>
          <cell r="B55" t="str">
            <v>Insurance</v>
          </cell>
          <cell r="C55" t="str">
            <v>Financials</v>
          </cell>
        </row>
        <row r="56">
          <cell r="A56" t="str">
            <v>13_H1</v>
          </cell>
          <cell r="B56" t="str">
            <v>Industrial Conglomerates</v>
          </cell>
          <cell r="C56" t="str">
            <v>Industrials</v>
          </cell>
        </row>
        <row r="57">
          <cell r="A57" t="str">
            <v>1308_H1</v>
          </cell>
          <cell r="B57" t="str">
            <v>Marine</v>
          </cell>
          <cell r="C57" t="str">
            <v>Industrials</v>
          </cell>
        </row>
        <row r="58">
          <cell r="A58" t="str">
            <v>1313_H1</v>
          </cell>
          <cell r="B58" t="str">
            <v>Construction Materials</v>
          </cell>
          <cell r="C58" t="str">
            <v>Materials</v>
          </cell>
        </row>
        <row r="59">
          <cell r="A59" t="str">
            <v>1316_H1</v>
          </cell>
          <cell r="B59" t="str">
            <v>Auto Components</v>
          </cell>
          <cell r="C59" t="str">
            <v>Consumer Discretionary</v>
          </cell>
        </row>
        <row r="60">
          <cell r="A60" t="str">
            <v>1333_H1</v>
          </cell>
          <cell r="B60" t="str">
            <v>Metals &amp; Mining</v>
          </cell>
          <cell r="C60" t="str">
            <v>Materials</v>
          </cell>
        </row>
        <row r="61">
          <cell r="A61" t="str">
            <v>1336_H1</v>
          </cell>
          <cell r="B61" t="str">
            <v>Insurance</v>
          </cell>
          <cell r="C61" t="str">
            <v>Financials</v>
          </cell>
        </row>
        <row r="62">
          <cell r="A62" t="str">
            <v>1339_H1</v>
          </cell>
          <cell r="B62" t="str">
            <v>Insurance</v>
          </cell>
          <cell r="C62" t="str">
            <v>Financials</v>
          </cell>
        </row>
        <row r="63">
          <cell r="A63" t="str">
            <v>1347_H1</v>
          </cell>
          <cell r="B63" t="str">
            <v>Semiconductors &amp; Semiconductor</v>
          </cell>
          <cell r="C63" t="str">
            <v>Information Technology</v>
          </cell>
        </row>
        <row r="64">
          <cell r="A64" t="str">
            <v>135_H1</v>
          </cell>
          <cell r="B64" t="str">
            <v>Oil, Gas &amp; Consumable Fuels</v>
          </cell>
          <cell r="C64" t="str">
            <v>Energy</v>
          </cell>
        </row>
        <row r="65">
          <cell r="A65" t="str">
            <v>1357_H2</v>
          </cell>
          <cell r="B65" t="str">
            <v>Technology Hardware, Storage &amp;</v>
          </cell>
          <cell r="C65" t="str">
            <v>Information Technology</v>
          </cell>
        </row>
        <row r="66">
          <cell r="A66" t="str">
            <v>1359_H1</v>
          </cell>
          <cell r="B66" t="str">
            <v>Capital Markets</v>
          </cell>
          <cell r="C66" t="str">
            <v>Financials</v>
          </cell>
        </row>
        <row r="67">
          <cell r="A67" t="str">
            <v>1363_H1</v>
          </cell>
          <cell r="B67" t="str">
            <v>Water Utilities</v>
          </cell>
          <cell r="C67" t="str">
            <v>Utilities</v>
          </cell>
        </row>
        <row r="68">
          <cell r="A68" t="str">
            <v>1375_H1</v>
          </cell>
          <cell r="B68" t="str">
            <v>Capital Markets</v>
          </cell>
          <cell r="C68" t="str">
            <v>Financials</v>
          </cell>
        </row>
        <row r="69">
          <cell r="A69" t="str">
            <v>1375_H2</v>
          </cell>
          <cell r="B69" t="str">
            <v>Capital Markets</v>
          </cell>
          <cell r="C69" t="str">
            <v>Financials</v>
          </cell>
        </row>
        <row r="70">
          <cell r="A70" t="str">
            <v>1378_H1</v>
          </cell>
          <cell r="B70" t="str">
            <v>Metals &amp; Mining</v>
          </cell>
          <cell r="C70" t="str">
            <v>Materials</v>
          </cell>
        </row>
        <row r="71">
          <cell r="A71" t="str">
            <v>1382_H1</v>
          </cell>
          <cell r="B71" t="str">
            <v>Textiles, Apparel &amp; Luxury Goo</v>
          </cell>
          <cell r="C71" t="str">
            <v>Consumer Discretionary</v>
          </cell>
        </row>
        <row r="72">
          <cell r="A72" t="str">
            <v>1398_H1</v>
          </cell>
          <cell r="B72" t="str">
            <v>Banks</v>
          </cell>
          <cell r="C72" t="str">
            <v>Financials</v>
          </cell>
        </row>
        <row r="73">
          <cell r="A73" t="str">
            <v>14_H1</v>
          </cell>
          <cell r="B73" t="str">
            <v>Real Estate Management &amp; Devel</v>
          </cell>
          <cell r="C73" t="str">
            <v>Real Estate</v>
          </cell>
        </row>
        <row r="74">
          <cell r="A74" t="str">
            <v>142_H1</v>
          </cell>
          <cell r="B74" t="str">
            <v>Diversified Financial Services</v>
          </cell>
          <cell r="C74" t="str">
            <v>Financials</v>
          </cell>
        </row>
        <row r="75">
          <cell r="A75" t="str">
            <v>1432_H1</v>
          </cell>
          <cell r="B75" t="str">
            <v>Food Products</v>
          </cell>
          <cell r="C75" t="str">
            <v>Consumer Staples</v>
          </cell>
        </row>
        <row r="76">
          <cell r="A76" t="str">
            <v>144_H1</v>
          </cell>
          <cell r="B76" t="str">
            <v>Transportation Infrastructure</v>
          </cell>
          <cell r="C76" t="str">
            <v>Industrials</v>
          </cell>
        </row>
        <row r="77">
          <cell r="A77" t="str">
            <v>1458_H1</v>
          </cell>
          <cell r="B77" t="str">
            <v>Food Products</v>
          </cell>
          <cell r="C77" t="str">
            <v>Consumer Staples</v>
          </cell>
        </row>
        <row r="78">
          <cell r="A78" t="str">
            <v>1478_H2</v>
          </cell>
          <cell r="B78" t="str">
            <v>Household Durables</v>
          </cell>
          <cell r="C78" t="str">
            <v>Consumer Discretionary</v>
          </cell>
        </row>
        <row r="79">
          <cell r="A79" t="str">
            <v>148_H1</v>
          </cell>
          <cell r="B79" t="str">
            <v>Electronic Equipment, Instrume</v>
          </cell>
          <cell r="C79" t="str">
            <v>Information Technology</v>
          </cell>
        </row>
        <row r="80">
          <cell r="A80" t="str">
            <v>151_H1</v>
          </cell>
          <cell r="B80" t="str">
            <v>Food Products</v>
          </cell>
          <cell r="C80" t="str">
            <v>Consumer Staples</v>
          </cell>
        </row>
        <row r="81">
          <cell r="A81" t="str">
            <v>1515_H1</v>
          </cell>
          <cell r="B81" t="str">
            <v>Health Care Providers &amp; Servic</v>
          </cell>
          <cell r="C81" t="str">
            <v>Health Care</v>
          </cell>
        </row>
        <row r="82">
          <cell r="A82" t="str">
            <v>152_H1</v>
          </cell>
          <cell r="B82" t="str">
            <v>Transportation Infrastructure</v>
          </cell>
          <cell r="C82" t="str">
            <v>Industrials</v>
          </cell>
        </row>
        <row r="83">
          <cell r="A83" t="str">
            <v>1525037D_H2</v>
          </cell>
          <cell r="B83" t="str">
            <v>Independent Power and Renewabl</v>
          </cell>
          <cell r="C83" t="str">
            <v>Utilities</v>
          </cell>
        </row>
        <row r="84">
          <cell r="A84" t="str">
            <v>1528_H1</v>
          </cell>
          <cell r="B84" t="str">
            <v>Real Estate Management &amp; Devel</v>
          </cell>
          <cell r="C84" t="str">
            <v>Real Estate</v>
          </cell>
        </row>
        <row r="85">
          <cell r="A85" t="str">
            <v>1530_H1</v>
          </cell>
          <cell r="B85" t="str">
            <v>Biotechnology</v>
          </cell>
          <cell r="C85" t="str">
            <v>Health Care</v>
          </cell>
        </row>
        <row r="86">
          <cell r="A86" t="str">
            <v>1533_H2</v>
          </cell>
          <cell r="B86" t="str">
            <v>Food Products</v>
          </cell>
          <cell r="C86" t="str">
            <v>Consumer Staples</v>
          </cell>
        </row>
        <row r="87">
          <cell r="A87" t="str">
            <v>1548_H2</v>
          </cell>
          <cell r="B87" t="str">
            <v>Life Sciences Tools &amp; Services</v>
          </cell>
          <cell r="C87" t="str">
            <v>Health Care</v>
          </cell>
        </row>
        <row r="88">
          <cell r="A88" t="str">
            <v>1578_H1</v>
          </cell>
          <cell r="B88" t="str">
            <v>Banks</v>
          </cell>
          <cell r="C88" t="str">
            <v>Financials</v>
          </cell>
        </row>
        <row r="89">
          <cell r="A89" t="str">
            <v>1585_H2</v>
          </cell>
          <cell r="B89" t="str">
            <v>Automobiles</v>
          </cell>
          <cell r="C89" t="str">
            <v>Consumer Discretionary</v>
          </cell>
        </row>
        <row r="90">
          <cell r="A90" t="str">
            <v>16_H1</v>
          </cell>
          <cell r="B90" t="str">
            <v>Real Estate Management &amp; Devel</v>
          </cell>
          <cell r="C90" t="str">
            <v>Real Estate</v>
          </cell>
        </row>
        <row r="91">
          <cell r="A91" t="str">
            <v>1608_H2</v>
          </cell>
          <cell r="B91" t="str">
            <v>Electrical Equipment</v>
          </cell>
          <cell r="C91" t="str">
            <v>Industrials</v>
          </cell>
        </row>
        <row r="92">
          <cell r="A92" t="str">
            <v>1618_H1</v>
          </cell>
          <cell r="B92" t="str">
            <v>Construction &amp; Engineering</v>
          </cell>
          <cell r="C92" t="str">
            <v>Industrials</v>
          </cell>
        </row>
        <row r="93">
          <cell r="A93" t="str">
            <v>1622_H2</v>
          </cell>
          <cell r="B93" t="str">
            <v>Real Estate Management &amp; Devel</v>
          </cell>
          <cell r="C93" t="str">
            <v>Real Estate</v>
          </cell>
        </row>
        <row r="94">
          <cell r="A94" t="str">
            <v>1635_H1</v>
          </cell>
          <cell r="B94" t="str">
            <v>Gas Utilities</v>
          </cell>
          <cell r="C94" t="str">
            <v>Utilities</v>
          </cell>
        </row>
        <row r="95">
          <cell r="A95" t="str">
            <v>1638_H1</v>
          </cell>
          <cell r="B95" t="str">
            <v>Real Estate Management &amp; Devel</v>
          </cell>
          <cell r="C95" t="str">
            <v>Real Estate</v>
          </cell>
        </row>
        <row r="96">
          <cell r="A96" t="str">
            <v>165_H1</v>
          </cell>
          <cell r="B96" t="str">
            <v>Capital Markets</v>
          </cell>
          <cell r="C96" t="str">
            <v>Financials</v>
          </cell>
        </row>
        <row r="97">
          <cell r="A97" t="str">
            <v>1658_H1</v>
          </cell>
          <cell r="B97" t="str">
            <v>Banks</v>
          </cell>
          <cell r="C97" t="str">
            <v>Financials</v>
          </cell>
        </row>
        <row r="98">
          <cell r="A98" t="str">
            <v>1658_H2</v>
          </cell>
          <cell r="B98" t="str">
            <v>Banks</v>
          </cell>
          <cell r="C98" t="str">
            <v>Financials</v>
          </cell>
        </row>
        <row r="99">
          <cell r="A99" t="str">
            <v>1668_H1</v>
          </cell>
          <cell r="B99" t="str">
            <v>Real Estate Management &amp; Devel</v>
          </cell>
          <cell r="C99" t="str">
            <v>Real Estate</v>
          </cell>
        </row>
        <row r="100">
          <cell r="A100" t="str">
            <v>168_H1</v>
          </cell>
          <cell r="B100" t="str">
            <v>Beverages</v>
          </cell>
          <cell r="C100" t="str">
            <v>Consumer Staples</v>
          </cell>
        </row>
        <row r="101">
          <cell r="A101" t="str">
            <v>1680_H1</v>
          </cell>
          <cell r="B101" t="str">
            <v>Hotels, Restaurants &amp; Leisure</v>
          </cell>
          <cell r="C101" t="str">
            <v>Consumer Discretionary</v>
          </cell>
        </row>
        <row r="102">
          <cell r="A102" t="str">
            <v>17_H1</v>
          </cell>
          <cell r="B102" t="str">
            <v>Real Estate Management &amp; Devel</v>
          </cell>
          <cell r="C102" t="str">
            <v>Real Estate</v>
          </cell>
        </row>
        <row r="103">
          <cell r="A103" t="str">
            <v>1728_H1</v>
          </cell>
          <cell r="B103" t="str">
            <v>Specialty Retail</v>
          </cell>
          <cell r="C103" t="str">
            <v>Consumer Discretionary</v>
          </cell>
        </row>
        <row r="104">
          <cell r="A104" t="str">
            <v>173_H1</v>
          </cell>
          <cell r="B104" t="str">
            <v>Real Estate Management &amp; Devel</v>
          </cell>
          <cell r="C104" t="str">
            <v>Real Estate</v>
          </cell>
        </row>
        <row r="105">
          <cell r="A105" t="str">
            <v>175_H1</v>
          </cell>
          <cell r="B105" t="str">
            <v>Automobiles</v>
          </cell>
          <cell r="C105" t="str">
            <v>Consumer Discretionary</v>
          </cell>
        </row>
        <row r="106">
          <cell r="A106" t="str">
            <v>1766_H1</v>
          </cell>
          <cell r="B106" t="str">
            <v>Machinery</v>
          </cell>
          <cell r="C106" t="str">
            <v>Industrials</v>
          </cell>
        </row>
        <row r="107">
          <cell r="A107" t="str">
            <v>177_H1</v>
          </cell>
          <cell r="B107" t="str">
            <v>Transportation Infrastructure</v>
          </cell>
          <cell r="C107" t="str">
            <v>Industrials</v>
          </cell>
        </row>
        <row r="108">
          <cell r="A108" t="str">
            <v>178_H1</v>
          </cell>
          <cell r="B108" t="str">
            <v>Specialty Retail</v>
          </cell>
          <cell r="C108" t="str">
            <v>Consumer Discretionary</v>
          </cell>
        </row>
        <row r="109">
          <cell r="A109" t="str">
            <v>1788_H1</v>
          </cell>
          <cell r="B109" t="str">
            <v>Capital Markets</v>
          </cell>
          <cell r="C109" t="str">
            <v>Financials</v>
          </cell>
        </row>
        <row r="110">
          <cell r="A110" t="str">
            <v>179_H1</v>
          </cell>
          <cell r="B110" t="str">
            <v>Electrical Equipment</v>
          </cell>
          <cell r="C110" t="str">
            <v>Industrials</v>
          </cell>
        </row>
        <row r="111">
          <cell r="A111" t="str">
            <v>1800_H1</v>
          </cell>
          <cell r="B111" t="str">
            <v>Construction &amp; Engineering</v>
          </cell>
          <cell r="C111" t="str">
            <v>Industrials</v>
          </cell>
        </row>
        <row r="112">
          <cell r="A112" t="str">
            <v>1813_H1</v>
          </cell>
          <cell r="B112" t="str">
            <v>Real Estate Management &amp; Devel</v>
          </cell>
          <cell r="C112" t="str">
            <v>Real Estate</v>
          </cell>
        </row>
        <row r="113">
          <cell r="A113" t="str">
            <v>1816_H1</v>
          </cell>
          <cell r="B113" t="str">
            <v>Independent Power and Renewabl</v>
          </cell>
          <cell r="C113" t="str">
            <v>Utilities</v>
          </cell>
        </row>
        <row r="114">
          <cell r="A114" t="str">
            <v>1818_H2</v>
          </cell>
          <cell r="B114" t="str">
            <v>Metals &amp; Mining</v>
          </cell>
          <cell r="C114" t="str">
            <v>Materials</v>
          </cell>
        </row>
        <row r="115">
          <cell r="A115" t="str">
            <v>1828_H1</v>
          </cell>
          <cell r="B115" t="str">
            <v>Distributors</v>
          </cell>
          <cell r="C115" t="str">
            <v>Consumer Discretionary</v>
          </cell>
        </row>
        <row r="116">
          <cell r="A116" t="str">
            <v>1833_H1</v>
          </cell>
          <cell r="B116" t="str">
            <v>Multiline Retail</v>
          </cell>
          <cell r="C116" t="str">
            <v>Consumer Discretionary</v>
          </cell>
        </row>
        <row r="117">
          <cell r="A117" t="str">
            <v>1836_H2</v>
          </cell>
          <cell r="B117" t="str">
            <v>Textiles, Apparel &amp; Luxury Goo</v>
          </cell>
          <cell r="C117" t="str">
            <v>Consumer Discretionary</v>
          </cell>
        </row>
        <row r="118">
          <cell r="A118" t="str">
            <v>1848_H2</v>
          </cell>
          <cell r="B118" t="str">
            <v>Trading Companies &amp; Distributo</v>
          </cell>
          <cell r="C118" t="str">
            <v>Industrials</v>
          </cell>
        </row>
        <row r="119">
          <cell r="A119" t="str">
            <v>187_H1</v>
          </cell>
          <cell r="B119" t="str">
            <v>Machinery</v>
          </cell>
          <cell r="C119" t="str">
            <v>Industrials</v>
          </cell>
        </row>
        <row r="120">
          <cell r="A120" t="str">
            <v>1880_H1</v>
          </cell>
          <cell r="B120" t="str">
            <v>Textiles, Apparel &amp; Luxury Goo</v>
          </cell>
          <cell r="C120" t="str">
            <v>Consumer Discretionary</v>
          </cell>
        </row>
        <row r="121">
          <cell r="A121" t="str">
            <v>1882_H1</v>
          </cell>
          <cell r="B121" t="str">
            <v>Machinery</v>
          </cell>
          <cell r="C121" t="str">
            <v>Industrials</v>
          </cell>
        </row>
        <row r="122">
          <cell r="A122" t="str">
            <v>1888_H1</v>
          </cell>
          <cell r="B122" t="str">
            <v>Electronic Equipment, Instrume</v>
          </cell>
          <cell r="C122" t="str">
            <v>Information Technology</v>
          </cell>
        </row>
        <row r="123">
          <cell r="A123" t="str">
            <v>1898_H1</v>
          </cell>
          <cell r="B123" t="str">
            <v>Oil, Gas &amp; Consumable Fuels</v>
          </cell>
          <cell r="C123" t="str">
            <v>Energy</v>
          </cell>
        </row>
        <row r="124">
          <cell r="A124" t="str">
            <v>19_H1</v>
          </cell>
          <cell r="B124" t="str">
            <v>Real Estate Management &amp; Devel</v>
          </cell>
          <cell r="C124" t="str">
            <v>Real Estate</v>
          </cell>
        </row>
        <row r="125">
          <cell r="A125" t="str">
            <v>1918_H1</v>
          </cell>
          <cell r="B125" t="str">
            <v>Real Estate Management &amp; Devel</v>
          </cell>
          <cell r="C125" t="str">
            <v>Real Estate</v>
          </cell>
        </row>
        <row r="126">
          <cell r="A126" t="str">
            <v>1919_H1</v>
          </cell>
          <cell r="B126" t="str">
            <v>Marine</v>
          </cell>
          <cell r="C126" t="str">
            <v>Industrials</v>
          </cell>
        </row>
        <row r="127">
          <cell r="A127" t="str">
            <v>1928_H1</v>
          </cell>
          <cell r="B127" t="str">
            <v>Hotels, Restaurants &amp; Leisure</v>
          </cell>
          <cell r="C127" t="str">
            <v>Consumer Discretionary</v>
          </cell>
        </row>
        <row r="128">
          <cell r="A128" t="str">
            <v>1929_H1</v>
          </cell>
          <cell r="B128" t="str">
            <v>Specialty Retail</v>
          </cell>
          <cell r="C128" t="str">
            <v>Consumer Discretionary</v>
          </cell>
        </row>
        <row r="129">
          <cell r="A129" t="str">
            <v>1958_H1</v>
          </cell>
          <cell r="B129" t="str">
            <v>Automobiles</v>
          </cell>
          <cell r="C129" t="str">
            <v>Consumer Discretionary</v>
          </cell>
        </row>
        <row r="130">
          <cell r="A130" t="str">
            <v>1970_H1</v>
          </cell>
          <cell r="B130" t="str">
            <v>Media</v>
          </cell>
          <cell r="C130" t="str">
            <v>Consumer Discretionary</v>
          </cell>
        </row>
        <row r="131">
          <cell r="A131" t="str">
            <v>1972_H1</v>
          </cell>
          <cell r="B131" t="str">
            <v>Real Estate Management &amp; Devel</v>
          </cell>
          <cell r="C131" t="str">
            <v>Real Estate</v>
          </cell>
        </row>
        <row r="132">
          <cell r="A132" t="str">
            <v>198_H2</v>
          </cell>
          <cell r="B132" t="str">
            <v>Media</v>
          </cell>
          <cell r="C132" t="str">
            <v>Consumer Discretionary</v>
          </cell>
        </row>
        <row r="133">
          <cell r="A133" t="str">
            <v>1988_H1</v>
          </cell>
          <cell r="B133" t="str">
            <v>Banks</v>
          </cell>
          <cell r="C133" t="str">
            <v>Financials</v>
          </cell>
        </row>
        <row r="134">
          <cell r="A134" t="str">
            <v>1999_H1</v>
          </cell>
          <cell r="B134" t="str">
            <v>Household Durables</v>
          </cell>
          <cell r="C134" t="str">
            <v>Consumer Discretionary</v>
          </cell>
        </row>
        <row r="135">
          <cell r="A135" t="str">
            <v>2_H1</v>
          </cell>
          <cell r="B135" t="str">
            <v>Electric Utilities</v>
          </cell>
          <cell r="C135" t="str">
            <v>Utilities</v>
          </cell>
        </row>
        <row r="136">
          <cell r="A136" t="str">
            <v>20_H1</v>
          </cell>
          <cell r="B136" t="str">
            <v>Real Estate Management &amp; Devel</v>
          </cell>
          <cell r="C136" t="str">
            <v>Real Estate</v>
          </cell>
        </row>
        <row r="137">
          <cell r="A137" t="str">
            <v>200_H1</v>
          </cell>
          <cell r="B137" t="str">
            <v>Hotels, Restaurants &amp; Leisure</v>
          </cell>
          <cell r="C137" t="str">
            <v>Consumer Discretionary</v>
          </cell>
        </row>
        <row r="138">
          <cell r="A138" t="str">
            <v>2007_H1</v>
          </cell>
          <cell r="B138" t="str">
            <v>Real Estate Management &amp; Devel</v>
          </cell>
          <cell r="C138" t="str">
            <v>Real Estate</v>
          </cell>
        </row>
        <row r="139">
          <cell r="A139" t="str">
            <v>2008_H1</v>
          </cell>
          <cell r="B139" t="str">
            <v>Media</v>
          </cell>
          <cell r="C139" t="str">
            <v>Consumer Discretionary</v>
          </cell>
        </row>
        <row r="140">
          <cell r="A140" t="str">
            <v>2009_H1</v>
          </cell>
          <cell r="B140" t="str">
            <v>Construction Materials</v>
          </cell>
          <cell r="C140" t="str">
            <v>Materials</v>
          </cell>
        </row>
        <row r="141">
          <cell r="A141" t="str">
            <v>2016_H1</v>
          </cell>
          <cell r="B141" t="str">
            <v>Banks</v>
          </cell>
          <cell r="C141" t="str">
            <v>Financials</v>
          </cell>
        </row>
        <row r="142">
          <cell r="A142" t="str">
            <v>2018_H1</v>
          </cell>
          <cell r="B142" t="str">
            <v>Electronic Equipment, Instrume</v>
          </cell>
          <cell r="C142" t="str">
            <v>Information Technology</v>
          </cell>
        </row>
        <row r="143">
          <cell r="A143" t="str">
            <v>2020_H1</v>
          </cell>
          <cell r="B143" t="str">
            <v>Textiles, Apparel &amp; Luxury Goo</v>
          </cell>
          <cell r="C143" t="str">
            <v>Consumer Discretionary</v>
          </cell>
        </row>
        <row r="144">
          <cell r="A144" t="str">
            <v>2038_H1</v>
          </cell>
          <cell r="B144" t="str">
            <v>Electronic Equipment, Instrume</v>
          </cell>
          <cell r="C144" t="str">
            <v>Information Technology</v>
          </cell>
        </row>
        <row r="145">
          <cell r="A145" t="str">
            <v>2066_H1</v>
          </cell>
          <cell r="B145" t="str">
            <v>Banks</v>
          </cell>
          <cell r="C145" t="str">
            <v>Financials</v>
          </cell>
        </row>
        <row r="146">
          <cell r="A146" t="str">
            <v>2098_H1</v>
          </cell>
          <cell r="B146" t="str">
            <v>Real Estate Management &amp; Devel</v>
          </cell>
          <cell r="C146" t="str">
            <v>Real Estate</v>
          </cell>
        </row>
        <row r="147">
          <cell r="A147" t="str">
            <v>2111_H2</v>
          </cell>
          <cell r="B147" t="str">
            <v>Textiles, Apparel &amp; Luxury Goo</v>
          </cell>
          <cell r="C147" t="str">
            <v>Consumer Discretionary</v>
          </cell>
        </row>
        <row r="148">
          <cell r="A148" t="str">
            <v>2128_H1</v>
          </cell>
          <cell r="B148" t="str">
            <v>Building Products</v>
          </cell>
          <cell r="C148" t="str">
            <v>Industrials</v>
          </cell>
        </row>
        <row r="149">
          <cell r="A149" t="str">
            <v>215_H1</v>
          </cell>
          <cell r="B149" t="str">
            <v>Diversified Telecommunication</v>
          </cell>
          <cell r="C149" t="str">
            <v>Telecommunication Services</v>
          </cell>
        </row>
        <row r="150">
          <cell r="A150" t="str">
            <v>2168_H1</v>
          </cell>
          <cell r="B150" t="str">
            <v>Chemicals</v>
          </cell>
          <cell r="C150" t="str">
            <v>Materials</v>
          </cell>
        </row>
        <row r="151">
          <cell r="A151" t="str">
            <v>2186_H1</v>
          </cell>
          <cell r="B151" t="str">
            <v>Pharmaceuticals</v>
          </cell>
          <cell r="C151" t="str">
            <v>Health Care</v>
          </cell>
        </row>
        <row r="152">
          <cell r="A152" t="str">
            <v>2196_H1</v>
          </cell>
          <cell r="B152" t="str">
            <v>Pharmaceuticals</v>
          </cell>
          <cell r="C152" t="str">
            <v>Health Care</v>
          </cell>
        </row>
        <row r="153">
          <cell r="A153" t="str">
            <v>2199_H1</v>
          </cell>
          <cell r="B153" t="str">
            <v>Textiles, Apparel &amp; Luxury Goo</v>
          </cell>
          <cell r="C153" t="str">
            <v>Consumer Discretionary</v>
          </cell>
        </row>
        <row r="154">
          <cell r="A154" t="str">
            <v>2199_H2</v>
          </cell>
          <cell r="B154" t="str">
            <v>Textiles, Apparel &amp; Luxury Goo</v>
          </cell>
          <cell r="C154" t="str">
            <v>Consumer Discretionary</v>
          </cell>
        </row>
        <row r="155">
          <cell r="A155" t="str">
            <v>220_H1</v>
          </cell>
          <cell r="B155" t="str">
            <v>Food Products</v>
          </cell>
          <cell r="C155" t="str">
            <v>Consumer Staples</v>
          </cell>
        </row>
        <row r="156">
          <cell r="A156" t="str">
            <v>2238_H1</v>
          </cell>
          <cell r="B156" t="str">
            <v>Automobiles</v>
          </cell>
          <cell r="C156" t="str">
            <v>Consumer Discretionary</v>
          </cell>
        </row>
        <row r="157">
          <cell r="A157" t="str">
            <v>2280_H2</v>
          </cell>
          <cell r="B157" t="str">
            <v>Internet Software &amp; Services</v>
          </cell>
          <cell r="C157" t="str">
            <v>Information Technology</v>
          </cell>
        </row>
        <row r="158">
          <cell r="A158" t="str">
            <v>2282_H1</v>
          </cell>
          <cell r="B158" t="str">
            <v>Hotels, Restaurants &amp; Leisure</v>
          </cell>
          <cell r="C158" t="str">
            <v>Consumer Discretionary</v>
          </cell>
        </row>
        <row r="159">
          <cell r="A159" t="str">
            <v>2298_H1</v>
          </cell>
          <cell r="B159" t="str">
            <v>Textiles, Apparel &amp; Luxury Goo</v>
          </cell>
          <cell r="C159" t="str">
            <v>Consumer Discretionary</v>
          </cell>
        </row>
        <row r="160">
          <cell r="A160" t="str">
            <v>23_H1</v>
          </cell>
          <cell r="B160" t="str">
            <v>Banks</v>
          </cell>
          <cell r="C160" t="str">
            <v>Financials</v>
          </cell>
        </row>
        <row r="161">
          <cell r="A161" t="str">
            <v>2313_H1</v>
          </cell>
          <cell r="B161" t="str">
            <v>Textiles, Apparel &amp; Luxury Goo</v>
          </cell>
          <cell r="C161" t="str">
            <v>Consumer Discretionary</v>
          </cell>
        </row>
        <row r="162">
          <cell r="A162" t="str">
            <v>2314_H1</v>
          </cell>
          <cell r="B162" t="str">
            <v>Paper &amp; Forest Products</v>
          </cell>
          <cell r="C162" t="str">
            <v>Materials</v>
          </cell>
        </row>
        <row r="163">
          <cell r="A163" t="str">
            <v>2318_H1</v>
          </cell>
          <cell r="B163" t="str">
            <v>Insurance</v>
          </cell>
          <cell r="C163" t="str">
            <v>Financials</v>
          </cell>
        </row>
        <row r="164">
          <cell r="A164" t="str">
            <v>2319_H1</v>
          </cell>
          <cell r="B164" t="str">
            <v>Food Products</v>
          </cell>
          <cell r="C164" t="str">
            <v>Consumer Staples</v>
          </cell>
        </row>
        <row r="165">
          <cell r="A165" t="str">
            <v>2328_H1</v>
          </cell>
          <cell r="B165" t="str">
            <v>Insurance</v>
          </cell>
          <cell r="C165" t="str">
            <v>Financials</v>
          </cell>
        </row>
        <row r="166">
          <cell r="A166" t="str">
            <v>2329_H1</v>
          </cell>
          <cell r="B166" t="str">
            <v>Real Estate Management &amp; Devel</v>
          </cell>
          <cell r="C166" t="str">
            <v>Real Estate</v>
          </cell>
        </row>
        <row r="167">
          <cell r="A167" t="str">
            <v>2333_H1</v>
          </cell>
          <cell r="B167" t="str">
            <v>Automobiles</v>
          </cell>
          <cell r="C167" t="str">
            <v>Consumer Discretionary</v>
          </cell>
        </row>
        <row r="168">
          <cell r="A168" t="str">
            <v>2356_H1</v>
          </cell>
          <cell r="B168" t="str">
            <v>Banks</v>
          </cell>
          <cell r="C168" t="str">
            <v>Financials</v>
          </cell>
        </row>
        <row r="169">
          <cell r="A169" t="str">
            <v>2357_H1</v>
          </cell>
          <cell r="B169" t="str">
            <v>Aerospace &amp; Defense</v>
          </cell>
          <cell r="C169" t="str">
            <v>Industrials</v>
          </cell>
        </row>
        <row r="170">
          <cell r="A170" t="str">
            <v>2380_H1</v>
          </cell>
          <cell r="B170" t="str">
            <v>Independent Power and Renewabl</v>
          </cell>
          <cell r="C170" t="str">
            <v>Utilities</v>
          </cell>
        </row>
        <row r="171">
          <cell r="A171" t="str">
            <v>2382_H1</v>
          </cell>
          <cell r="B171" t="str">
            <v>Electronic Equipment, Instrume</v>
          </cell>
          <cell r="C171" t="str">
            <v>Information Technology</v>
          </cell>
        </row>
        <row r="172">
          <cell r="A172" t="str">
            <v>2386_H1</v>
          </cell>
          <cell r="B172" t="str">
            <v>Construction &amp; Engineering</v>
          </cell>
          <cell r="C172" t="str">
            <v>Industrials</v>
          </cell>
        </row>
        <row r="173">
          <cell r="A173" t="str">
            <v>2388_H1</v>
          </cell>
          <cell r="B173" t="str">
            <v>Banks</v>
          </cell>
          <cell r="C173" t="str">
            <v>Financials</v>
          </cell>
        </row>
        <row r="174">
          <cell r="A174" t="str">
            <v>241_H1</v>
          </cell>
          <cell r="B174" t="str">
            <v>Health Care Technology</v>
          </cell>
          <cell r="C174" t="str">
            <v>Health Care</v>
          </cell>
        </row>
        <row r="175">
          <cell r="A175" t="str">
            <v>242_H1</v>
          </cell>
          <cell r="B175" t="str">
            <v>Industrial Conglomerates</v>
          </cell>
          <cell r="C175" t="str">
            <v>Industrials</v>
          </cell>
        </row>
        <row r="176">
          <cell r="A176" t="str">
            <v>257_H1</v>
          </cell>
          <cell r="B176" t="str">
            <v>Commercial Services &amp; Supplies</v>
          </cell>
          <cell r="C176" t="str">
            <v>Industrials</v>
          </cell>
        </row>
        <row r="177">
          <cell r="A177" t="str">
            <v>2588_H1</v>
          </cell>
          <cell r="B177" t="str">
            <v>Trading Companies &amp; Distributo</v>
          </cell>
          <cell r="C177" t="str">
            <v>Industrials</v>
          </cell>
        </row>
        <row r="178">
          <cell r="A178" t="str">
            <v>2600_H1</v>
          </cell>
          <cell r="B178" t="str">
            <v>Metals &amp; Mining</v>
          </cell>
          <cell r="C178" t="str">
            <v>Materials</v>
          </cell>
        </row>
        <row r="179">
          <cell r="A179" t="str">
            <v>2601_H1</v>
          </cell>
          <cell r="B179" t="str">
            <v>Insurance</v>
          </cell>
          <cell r="C179" t="str">
            <v>Financials</v>
          </cell>
        </row>
        <row r="180">
          <cell r="A180" t="str">
            <v>2607_H1</v>
          </cell>
          <cell r="B180" t="str">
            <v>Health Care Providers &amp; Servic</v>
          </cell>
          <cell r="C180" t="str">
            <v>Health Care</v>
          </cell>
        </row>
        <row r="181">
          <cell r="A181" t="str">
            <v>2628_H1</v>
          </cell>
          <cell r="B181" t="str">
            <v>Insurance</v>
          </cell>
          <cell r="C181" t="str">
            <v>Financials</v>
          </cell>
        </row>
        <row r="182">
          <cell r="A182" t="str">
            <v>267_H1</v>
          </cell>
          <cell r="B182" t="str">
            <v>Industrial Conglomerates</v>
          </cell>
          <cell r="C182" t="str">
            <v>Industrials</v>
          </cell>
        </row>
        <row r="183">
          <cell r="A183" t="str">
            <v>2688_H1</v>
          </cell>
          <cell r="B183" t="str">
            <v>Gas Utilities</v>
          </cell>
          <cell r="C183" t="str">
            <v>Utilities</v>
          </cell>
        </row>
        <row r="184">
          <cell r="A184" t="str">
            <v>2689_H1</v>
          </cell>
          <cell r="B184" t="str">
            <v>Paper &amp; Forest Products</v>
          </cell>
          <cell r="C184" t="str">
            <v>Materials</v>
          </cell>
        </row>
        <row r="185">
          <cell r="A185" t="str">
            <v>27_H1</v>
          </cell>
          <cell r="B185" t="str">
            <v>Hotels, Restaurants &amp; Leisure</v>
          </cell>
          <cell r="C185" t="str">
            <v>Consumer Discretionary</v>
          </cell>
        </row>
        <row r="186">
          <cell r="A186" t="str">
            <v>270_H1</v>
          </cell>
          <cell r="B186" t="str">
            <v>Water Utilities</v>
          </cell>
          <cell r="C186" t="str">
            <v>Utilities</v>
          </cell>
        </row>
        <row r="187">
          <cell r="A187" t="str">
            <v>272_H1</v>
          </cell>
          <cell r="B187" t="str">
            <v>Real Estate Management &amp; Devel</v>
          </cell>
          <cell r="C187" t="str">
            <v>Real Estate</v>
          </cell>
        </row>
        <row r="188">
          <cell r="A188" t="str">
            <v>2727_H1</v>
          </cell>
          <cell r="B188" t="str">
            <v>Electrical Equipment</v>
          </cell>
          <cell r="C188" t="str">
            <v>Industrials</v>
          </cell>
        </row>
        <row r="189">
          <cell r="A189" t="str">
            <v>2768_H2</v>
          </cell>
          <cell r="B189" t="str">
            <v>Real Estate Management &amp; Devel</v>
          </cell>
          <cell r="C189" t="str">
            <v>Real Estate</v>
          </cell>
        </row>
        <row r="190">
          <cell r="A190" t="str">
            <v>2777_H1</v>
          </cell>
          <cell r="B190" t="str">
            <v>Real Estate Management &amp; Devel</v>
          </cell>
          <cell r="C190" t="str">
            <v>Real Estate</v>
          </cell>
        </row>
        <row r="191">
          <cell r="A191" t="str">
            <v>2799_H1</v>
          </cell>
          <cell r="B191" t="str">
            <v>Capital Markets</v>
          </cell>
          <cell r="C191" t="str">
            <v>Financials</v>
          </cell>
        </row>
        <row r="192">
          <cell r="A192" t="str">
            <v>283_H1</v>
          </cell>
          <cell r="B192" t="str">
            <v>Real Estate Management &amp; Devel</v>
          </cell>
          <cell r="C192" t="str">
            <v>Real Estate</v>
          </cell>
        </row>
        <row r="193">
          <cell r="A193" t="str">
            <v>285_H1</v>
          </cell>
          <cell r="B193" t="str">
            <v>Communications Equipment</v>
          </cell>
          <cell r="C193" t="str">
            <v>Information Technology</v>
          </cell>
        </row>
        <row r="194">
          <cell r="A194" t="str">
            <v>2866_H1</v>
          </cell>
          <cell r="B194" t="str">
            <v>Marine</v>
          </cell>
          <cell r="C194" t="str">
            <v>Industrials</v>
          </cell>
        </row>
        <row r="195">
          <cell r="A195" t="str">
            <v>2869_H2</v>
          </cell>
          <cell r="B195" t="str">
            <v>Commercial Services &amp; Supplies</v>
          </cell>
          <cell r="C195" t="str">
            <v>Industrials</v>
          </cell>
        </row>
        <row r="196">
          <cell r="A196" t="str">
            <v>2877_H1</v>
          </cell>
          <cell r="B196" t="str">
            <v>Pharmaceuticals</v>
          </cell>
          <cell r="C196" t="str">
            <v>Health Care</v>
          </cell>
        </row>
        <row r="197">
          <cell r="A197" t="str">
            <v>288_H1</v>
          </cell>
          <cell r="B197" t="str">
            <v>Food Products</v>
          </cell>
          <cell r="C197" t="str">
            <v>Consumer Staples</v>
          </cell>
        </row>
        <row r="198">
          <cell r="A198" t="str">
            <v>2880_H1</v>
          </cell>
          <cell r="B198" t="str">
            <v>Transportation Infrastructure</v>
          </cell>
          <cell r="C198" t="str">
            <v>Industrials</v>
          </cell>
        </row>
        <row r="199">
          <cell r="A199" t="str">
            <v>2883_H1</v>
          </cell>
          <cell r="B199" t="str">
            <v>Energy Equipment &amp; Services</v>
          </cell>
          <cell r="C199" t="str">
            <v>Energy</v>
          </cell>
        </row>
        <row r="200">
          <cell r="A200" t="str">
            <v>2888_H1</v>
          </cell>
          <cell r="B200" t="str">
            <v>Banks</v>
          </cell>
          <cell r="C200" t="str">
            <v>Financials</v>
          </cell>
        </row>
        <row r="201">
          <cell r="A201" t="str">
            <v>2899_H1</v>
          </cell>
          <cell r="B201" t="str">
            <v>Metals &amp; Mining</v>
          </cell>
          <cell r="C201" t="str">
            <v>Materials</v>
          </cell>
        </row>
        <row r="202">
          <cell r="A202" t="str">
            <v>291_H1</v>
          </cell>
          <cell r="B202" t="str">
            <v>Beverages</v>
          </cell>
          <cell r="C202" t="str">
            <v>Consumer Staples</v>
          </cell>
        </row>
        <row r="203">
          <cell r="A203" t="str">
            <v>293_H1</v>
          </cell>
          <cell r="B203" t="str">
            <v>Airlines</v>
          </cell>
          <cell r="C203" t="str">
            <v>Industrials</v>
          </cell>
        </row>
        <row r="204">
          <cell r="A204" t="str">
            <v>297_H1</v>
          </cell>
          <cell r="B204" t="str">
            <v>Chemicals</v>
          </cell>
          <cell r="C204" t="str">
            <v>Materials</v>
          </cell>
        </row>
        <row r="205">
          <cell r="A205" t="str">
            <v>3_H1</v>
          </cell>
          <cell r="B205" t="str">
            <v>Gas Utilities</v>
          </cell>
          <cell r="C205" t="str">
            <v>Utilities</v>
          </cell>
        </row>
        <row r="206">
          <cell r="A206" t="str">
            <v>300_H1</v>
          </cell>
          <cell r="B206" t="str">
            <v>Machinery</v>
          </cell>
          <cell r="C206" t="str">
            <v>Industrials</v>
          </cell>
        </row>
        <row r="207">
          <cell r="A207" t="str">
            <v>303_H1</v>
          </cell>
          <cell r="B207" t="str">
            <v>Communications Equipment</v>
          </cell>
          <cell r="C207" t="str">
            <v>Information Technology</v>
          </cell>
        </row>
        <row r="208">
          <cell r="A208" t="str">
            <v>308_H1</v>
          </cell>
          <cell r="B208" t="str">
            <v>Hotels, Restaurants &amp; Leisure</v>
          </cell>
          <cell r="C208" t="str">
            <v>Consumer Discretionary</v>
          </cell>
        </row>
        <row r="209">
          <cell r="A209" t="str">
            <v>315_H1</v>
          </cell>
          <cell r="B209" t="str">
            <v>Wireless Telecommunication Ser</v>
          </cell>
          <cell r="C209" t="str">
            <v>Telecommunication Services</v>
          </cell>
        </row>
        <row r="210">
          <cell r="A210" t="str">
            <v>316_H1</v>
          </cell>
          <cell r="B210" t="str">
            <v>Marine</v>
          </cell>
          <cell r="C210" t="str">
            <v>Industrials</v>
          </cell>
        </row>
        <row r="211">
          <cell r="A211" t="str">
            <v>317_H1</v>
          </cell>
          <cell r="B211" t="str">
            <v>Machinery</v>
          </cell>
          <cell r="C211" t="str">
            <v>Industrials</v>
          </cell>
        </row>
        <row r="212">
          <cell r="A212" t="str">
            <v>322_H1</v>
          </cell>
          <cell r="B212" t="str">
            <v>Food Products</v>
          </cell>
          <cell r="C212" t="str">
            <v>Consumer Staples</v>
          </cell>
        </row>
        <row r="213">
          <cell r="A213" t="str">
            <v>323_H1</v>
          </cell>
          <cell r="B213" t="str">
            <v>Metals &amp; Mining</v>
          </cell>
          <cell r="C213" t="str">
            <v>Materials</v>
          </cell>
        </row>
        <row r="214">
          <cell r="A214" t="str">
            <v>323_H2</v>
          </cell>
          <cell r="B214" t="str">
            <v>Metals &amp; Mining</v>
          </cell>
          <cell r="C214" t="str">
            <v>Materials</v>
          </cell>
        </row>
        <row r="215">
          <cell r="A215" t="str">
            <v>330_H1</v>
          </cell>
          <cell r="B215" t="str">
            <v>Specialty Retail</v>
          </cell>
          <cell r="C215" t="str">
            <v>Consumer Discretionary</v>
          </cell>
        </row>
        <row r="216">
          <cell r="A216" t="str">
            <v>3308_H1</v>
          </cell>
          <cell r="B216" t="str">
            <v>Multiline Retail</v>
          </cell>
          <cell r="C216" t="str">
            <v>Consumer Discretionary</v>
          </cell>
        </row>
        <row r="217">
          <cell r="A217" t="str">
            <v>3311_H1</v>
          </cell>
          <cell r="B217" t="str">
            <v>Construction &amp; Engineering</v>
          </cell>
          <cell r="C217" t="str">
            <v>Industrials</v>
          </cell>
        </row>
        <row r="218">
          <cell r="A218" t="str">
            <v>3323_H1</v>
          </cell>
          <cell r="B218" t="str">
            <v>Construction Materials</v>
          </cell>
          <cell r="C218" t="str">
            <v>Materials</v>
          </cell>
        </row>
        <row r="219">
          <cell r="A219" t="str">
            <v>3328_H1</v>
          </cell>
          <cell r="B219" t="str">
            <v>Banks</v>
          </cell>
          <cell r="C219" t="str">
            <v>Financials</v>
          </cell>
        </row>
        <row r="220">
          <cell r="A220" t="str">
            <v>3331_H1</v>
          </cell>
          <cell r="B220" t="str">
            <v>Household Products</v>
          </cell>
          <cell r="C220" t="str">
            <v>Consumer Staples</v>
          </cell>
        </row>
        <row r="221">
          <cell r="A221" t="str">
            <v>3333_H1</v>
          </cell>
          <cell r="B221" t="str">
            <v>Real Estate Management &amp; Devel</v>
          </cell>
          <cell r="C221" t="str">
            <v>Real Estate</v>
          </cell>
        </row>
        <row r="222">
          <cell r="A222" t="str">
            <v>3339_H2</v>
          </cell>
          <cell r="B222" t="str">
            <v>Machinery</v>
          </cell>
          <cell r="C222" t="str">
            <v>Industrials</v>
          </cell>
        </row>
        <row r="223">
          <cell r="A223" t="str">
            <v>336_H1</v>
          </cell>
          <cell r="B223" t="str">
            <v>Chemicals</v>
          </cell>
          <cell r="C223" t="str">
            <v>Materials</v>
          </cell>
        </row>
        <row r="224">
          <cell r="A224" t="str">
            <v>3360_H1</v>
          </cell>
          <cell r="B224" t="str">
            <v>Diversified Financial Services</v>
          </cell>
          <cell r="C224" t="str">
            <v>Financials</v>
          </cell>
        </row>
        <row r="225">
          <cell r="A225" t="str">
            <v>3369_H1</v>
          </cell>
          <cell r="B225" t="str">
            <v>Transportation Infrastructure</v>
          </cell>
          <cell r="C225" t="str">
            <v>Industrials</v>
          </cell>
        </row>
        <row r="226">
          <cell r="A226" t="str">
            <v>3369_H2</v>
          </cell>
          <cell r="B226" t="str">
            <v>Transportation Infrastructure</v>
          </cell>
          <cell r="C226" t="str">
            <v>Industrials</v>
          </cell>
        </row>
        <row r="227">
          <cell r="A227" t="str">
            <v>3377_H1</v>
          </cell>
          <cell r="B227" t="str">
            <v>Real Estate Management &amp; Devel</v>
          </cell>
          <cell r="C227" t="str">
            <v>Real Estate</v>
          </cell>
        </row>
        <row r="228">
          <cell r="A228" t="str">
            <v>338_H1</v>
          </cell>
          <cell r="B228" t="str">
            <v>Chemicals</v>
          </cell>
          <cell r="C228" t="str">
            <v>Materials</v>
          </cell>
        </row>
        <row r="229">
          <cell r="A229" t="str">
            <v>338_H2</v>
          </cell>
          <cell r="B229" t="str">
            <v>Chemicals</v>
          </cell>
          <cell r="C229" t="str">
            <v>Materials</v>
          </cell>
        </row>
        <row r="230">
          <cell r="A230" t="str">
            <v>3380_H1</v>
          </cell>
          <cell r="B230" t="str">
            <v>Real Estate Management &amp; Devel</v>
          </cell>
          <cell r="C230" t="str">
            <v>Real Estate</v>
          </cell>
        </row>
        <row r="231">
          <cell r="A231" t="str">
            <v>3383_H1</v>
          </cell>
          <cell r="B231" t="str">
            <v>Real Estate Management &amp; Devel</v>
          </cell>
          <cell r="C231" t="str">
            <v>Real Estate</v>
          </cell>
        </row>
        <row r="232">
          <cell r="A232" t="str">
            <v>3396_H1</v>
          </cell>
          <cell r="B232" t="str">
            <v>Technology Hardware, Storage &amp;</v>
          </cell>
          <cell r="C232" t="str">
            <v>Information Technology</v>
          </cell>
        </row>
        <row r="233">
          <cell r="A233" t="str">
            <v>341_H1</v>
          </cell>
          <cell r="B233" t="str">
            <v>Hotels, Restaurants &amp; Leisure</v>
          </cell>
          <cell r="C233" t="str">
            <v>Consumer Discretionary</v>
          </cell>
        </row>
        <row r="234">
          <cell r="A234" t="str">
            <v>345_H1</v>
          </cell>
          <cell r="B234" t="str">
            <v>Food Products</v>
          </cell>
          <cell r="C234" t="str">
            <v>Consumer Staples</v>
          </cell>
        </row>
        <row r="235">
          <cell r="A235" t="str">
            <v>347_H2</v>
          </cell>
          <cell r="B235" t="str">
            <v>Metals &amp; Mining</v>
          </cell>
          <cell r="C235" t="str">
            <v>Materials</v>
          </cell>
        </row>
        <row r="236">
          <cell r="A236" t="str">
            <v>358_H1</v>
          </cell>
          <cell r="B236" t="str">
            <v>Metals &amp; Mining</v>
          </cell>
          <cell r="C236" t="str">
            <v>Materials</v>
          </cell>
        </row>
        <row r="237">
          <cell r="A237" t="str">
            <v>3606_H1</v>
          </cell>
          <cell r="B237" t="str">
            <v>Auto Components</v>
          </cell>
          <cell r="C237" t="str">
            <v>Consumer Discretionary</v>
          </cell>
        </row>
        <row r="238">
          <cell r="A238" t="str">
            <v>3618_H1</v>
          </cell>
          <cell r="B238" t="str">
            <v>Banks</v>
          </cell>
          <cell r="C238" t="str">
            <v>Financials</v>
          </cell>
        </row>
        <row r="239">
          <cell r="A239" t="str">
            <v>363_H1</v>
          </cell>
          <cell r="B239" t="str">
            <v>Industrial Conglomerates</v>
          </cell>
          <cell r="C239" t="str">
            <v>Industrials</v>
          </cell>
        </row>
        <row r="240">
          <cell r="A240" t="str">
            <v>3698_H1</v>
          </cell>
          <cell r="B240" t="str">
            <v>Banks</v>
          </cell>
          <cell r="C240" t="str">
            <v>Financials</v>
          </cell>
        </row>
        <row r="241">
          <cell r="A241" t="str">
            <v>3699_H1</v>
          </cell>
          <cell r="B241" t="str">
            <v>Real Estate Management &amp; Devel</v>
          </cell>
          <cell r="C241" t="str">
            <v>Real Estate</v>
          </cell>
        </row>
        <row r="242">
          <cell r="A242" t="str">
            <v>371_H1</v>
          </cell>
          <cell r="B242" t="str">
            <v>Water Utilities</v>
          </cell>
          <cell r="C242" t="str">
            <v>Utilities</v>
          </cell>
        </row>
        <row r="243">
          <cell r="A243" t="str">
            <v>3799_H1</v>
          </cell>
          <cell r="B243" t="str">
            <v>Food Products</v>
          </cell>
          <cell r="C243" t="str">
            <v>Consumer Staples</v>
          </cell>
        </row>
        <row r="244">
          <cell r="A244" t="str">
            <v>38_H1</v>
          </cell>
          <cell r="B244" t="str">
            <v>Machinery</v>
          </cell>
          <cell r="C244" t="str">
            <v>Industrials</v>
          </cell>
        </row>
        <row r="245">
          <cell r="A245" t="str">
            <v>3800_H1</v>
          </cell>
          <cell r="B245" t="str">
            <v>Semiconductors &amp; Semiconductor</v>
          </cell>
          <cell r="C245" t="str">
            <v>Information Technology</v>
          </cell>
        </row>
        <row r="246">
          <cell r="A246" t="str">
            <v>3808_H1</v>
          </cell>
          <cell r="B246" t="str">
            <v>Machinery</v>
          </cell>
          <cell r="C246" t="str">
            <v>Industrials</v>
          </cell>
        </row>
        <row r="247">
          <cell r="A247" t="str">
            <v>3823_H1</v>
          </cell>
          <cell r="B247" t="str">
            <v>Electrical Equipment</v>
          </cell>
          <cell r="C247" t="str">
            <v>Industrials</v>
          </cell>
        </row>
        <row r="248">
          <cell r="A248" t="str">
            <v>384_H1</v>
          </cell>
          <cell r="B248" t="str">
            <v>Gas Utilities</v>
          </cell>
          <cell r="C248" t="str">
            <v>Utilities</v>
          </cell>
        </row>
        <row r="249">
          <cell r="A249" t="str">
            <v>386_H1</v>
          </cell>
          <cell r="B249" t="str">
            <v>Oil, Gas &amp; Consumable Fuels</v>
          </cell>
          <cell r="C249" t="str">
            <v>Energy</v>
          </cell>
        </row>
        <row r="250">
          <cell r="A250" t="str">
            <v>388_H1</v>
          </cell>
          <cell r="B250" t="str">
            <v>Capital Markets</v>
          </cell>
          <cell r="C250" t="str">
            <v>Financials</v>
          </cell>
        </row>
        <row r="251">
          <cell r="A251" t="str">
            <v>3883_H2</v>
          </cell>
          <cell r="B251" t="str">
            <v>Real Estate Management &amp; Devel</v>
          </cell>
          <cell r="C251" t="str">
            <v>Real Estate</v>
          </cell>
        </row>
        <row r="252">
          <cell r="A252" t="str">
            <v>3888_H1</v>
          </cell>
          <cell r="B252" t="str">
            <v>Software</v>
          </cell>
          <cell r="C252" t="str">
            <v>Information Technology</v>
          </cell>
        </row>
        <row r="253">
          <cell r="A253" t="str">
            <v>3898_H1</v>
          </cell>
          <cell r="B253" t="str">
            <v>Electrical Equipment</v>
          </cell>
          <cell r="C253" t="str">
            <v>Industrials</v>
          </cell>
        </row>
        <row r="254">
          <cell r="A254" t="str">
            <v>3899_H1</v>
          </cell>
          <cell r="B254" t="str">
            <v>Machinery</v>
          </cell>
          <cell r="C254" t="str">
            <v>Industrials</v>
          </cell>
        </row>
        <row r="255">
          <cell r="A255" t="str">
            <v>390_H1</v>
          </cell>
          <cell r="B255" t="str">
            <v>Construction &amp; Engineering</v>
          </cell>
          <cell r="C255" t="str">
            <v>Industrials</v>
          </cell>
        </row>
        <row r="256">
          <cell r="A256" t="str">
            <v>3900_H1</v>
          </cell>
          <cell r="B256" t="str">
            <v>Real Estate Management &amp; Devel</v>
          </cell>
          <cell r="C256" t="str">
            <v>Real Estate</v>
          </cell>
        </row>
        <row r="257">
          <cell r="A257" t="str">
            <v>3908_H1</v>
          </cell>
          <cell r="B257" t="str">
            <v>Capital Markets</v>
          </cell>
          <cell r="C257" t="str">
            <v>Financials</v>
          </cell>
        </row>
        <row r="258">
          <cell r="A258" t="str">
            <v>392_H1</v>
          </cell>
          <cell r="B258" t="str">
            <v>Industrial Conglomerates</v>
          </cell>
          <cell r="C258" t="str">
            <v>Industrials</v>
          </cell>
        </row>
        <row r="259">
          <cell r="A259" t="str">
            <v>3958_H1</v>
          </cell>
          <cell r="B259" t="str">
            <v>Capital Markets</v>
          </cell>
          <cell r="C259" t="str">
            <v>Financials</v>
          </cell>
        </row>
        <row r="260">
          <cell r="A260" t="str">
            <v>3968_H1</v>
          </cell>
          <cell r="B260" t="str">
            <v>Banks</v>
          </cell>
          <cell r="C260" t="str">
            <v>Financials</v>
          </cell>
        </row>
        <row r="261">
          <cell r="A261" t="str">
            <v>3969_H1</v>
          </cell>
          <cell r="B261" t="str">
            <v>Electronic Equipment, Instrume</v>
          </cell>
          <cell r="C261" t="str">
            <v>Information Technology</v>
          </cell>
        </row>
        <row r="262">
          <cell r="A262" t="str">
            <v>3988_H1</v>
          </cell>
          <cell r="B262" t="str">
            <v>Banks</v>
          </cell>
          <cell r="C262" t="str">
            <v>Financials</v>
          </cell>
        </row>
        <row r="263">
          <cell r="A263" t="str">
            <v>3993_H1</v>
          </cell>
          <cell r="B263" t="str">
            <v>Metals &amp; Mining</v>
          </cell>
          <cell r="C263" t="str">
            <v>Materials</v>
          </cell>
        </row>
        <row r="264">
          <cell r="A264" t="str">
            <v>4_H1</v>
          </cell>
          <cell r="B264" t="str">
            <v>Real Estate Management &amp; Devel</v>
          </cell>
          <cell r="C264" t="str">
            <v>Real Estate</v>
          </cell>
        </row>
        <row r="265">
          <cell r="A265" t="str">
            <v>400_H1</v>
          </cell>
          <cell r="B265" t="str">
            <v>Internet &amp; Direct Marketing Re</v>
          </cell>
          <cell r="C265" t="str">
            <v>Consumer Discretionary</v>
          </cell>
        </row>
        <row r="266">
          <cell r="A266" t="str">
            <v>41_H1</v>
          </cell>
          <cell r="B266" t="str">
            <v>Real Estate Management &amp; Devel</v>
          </cell>
          <cell r="C266" t="str">
            <v>Real Estate</v>
          </cell>
        </row>
        <row r="267">
          <cell r="A267" t="str">
            <v>410_H1</v>
          </cell>
          <cell r="B267" t="str">
            <v>Real Estate Management &amp; Devel</v>
          </cell>
          <cell r="C267" t="str">
            <v>Real Estate</v>
          </cell>
        </row>
        <row r="268">
          <cell r="A268" t="str">
            <v>425_H1</v>
          </cell>
          <cell r="B268" t="str">
            <v>Auto Components</v>
          </cell>
          <cell r="C268" t="str">
            <v>Consumer Discretionary</v>
          </cell>
        </row>
        <row r="269">
          <cell r="A269" t="str">
            <v>439_H1</v>
          </cell>
          <cell r="B269" t="str">
            <v>Aerospace &amp; Defense</v>
          </cell>
          <cell r="C269" t="str">
            <v>Industrials</v>
          </cell>
        </row>
        <row r="270">
          <cell r="A270" t="str">
            <v>440_H1</v>
          </cell>
          <cell r="B270" t="str">
            <v>Banks</v>
          </cell>
          <cell r="C270" t="str">
            <v>Financials</v>
          </cell>
        </row>
        <row r="271">
          <cell r="A271" t="str">
            <v>460_H1</v>
          </cell>
          <cell r="B271" t="str">
            <v>Pharmaceuticals</v>
          </cell>
          <cell r="C271" t="str">
            <v>Health Care</v>
          </cell>
        </row>
        <row r="272">
          <cell r="A272" t="str">
            <v>468_H2</v>
          </cell>
          <cell r="B272" t="str">
            <v>Containers &amp; Packaging</v>
          </cell>
          <cell r="C272" t="str">
            <v>Materials</v>
          </cell>
        </row>
        <row r="273">
          <cell r="A273" t="str">
            <v>480_H2</v>
          </cell>
          <cell r="B273" t="str">
            <v>Real Estate Management &amp; Devel</v>
          </cell>
          <cell r="C273" t="str">
            <v>Real Estate</v>
          </cell>
        </row>
        <row r="274">
          <cell r="A274" t="str">
            <v>488_H2</v>
          </cell>
          <cell r="B274" t="str">
            <v>Real Estate Management &amp; Devel</v>
          </cell>
          <cell r="C274" t="str">
            <v>Real Estate</v>
          </cell>
        </row>
        <row r="275">
          <cell r="A275" t="str">
            <v>489_H1</v>
          </cell>
          <cell r="B275" t="str">
            <v>Automobiles</v>
          </cell>
          <cell r="C275" t="str">
            <v>Consumer Discretionary</v>
          </cell>
        </row>
        <row r="276">
          <cell r="A276" t="str">
            <v>494_H1</v>
          </cell>
          <cell r="B276" t="str">
            <v>Textiles, Apparel &amp; Luxury Goo</v>
          </cell>
          <cell r="C276" t="str">
            <v>Consumer Discretionary</v>
          </cell>
        </row>
        <row r="277">
          <cell r="A277" t="str">
            <v>5_H1</v>
          </cell>
          <cell r="B277" t="str">
            <v>Banks</v>
          </cell>
          <cell r="C277" t="str">
            <v>Financials</v>
          </cell>
        </row>
        <row r="278">
          <cell r="A278" t="str">
            <v>506_H1</v>
          </cell>
          <cell r="B278" t="str">
            <v>Food Products</v>
          </cell>
          <cell r="C278" t="str">
            <v>Consumer Staples</v>
          </cell>
        </row>
        <row r="279">
          <cell r="A279" t="str">
            <v>511_H1</v>
          </cell>
          <cell r="B279" t="str">
            <v>Media</v>
          </cell>
          <cell r="C279" t="str">
            <v>Consumer Discretionary</v>
          </cell>
        </row>
        <row r="280">
          <cell r="A280" t="str">
            <v>522_H1</v>
          </cell>
          <cell r="B280" t="str">
            <v>Semiconductors &amp; Semiconductor</v>
          </cell>
          <cell r="C280" t="str">
            <v>Information Technology</v>
          </cell>
        </row>
        <row r="281">
          <cell r="A281" t="str">
            <v>525_H1</v>
          </cell>
          <cell r="B281" t="str">
            <v>Road &amp; Rail</v>
          </cell>
          <cell r="C281" t="str">
            <v>Industrials</v>
          </cell>
        </row>
        <row r="282">
          <cell r="A282" t="str">
            <v>530_H1</v>
          </cell>
          <cell r="B282" t="str">
            <v>Diversified Financial Services</v>
          </cell>
          <cell r="C282" t="str">
            <v>Financials</v>
          </cell>
        </row>
        <row r="283">
          <cell r="A283" t="str">
            <v>54_H1</v>
          </cell>
          <cell r="B283" t="str">
            <v>Industrial Conglomerates</v>
          </cell>
          <cell r="C283" t="str">
            <v>Industrials</v>
          </cell>
        </row>
        <row r="284">
          <cell r="A284" t="str">
            <v>548_H1</v>
          </cell>
          <cell r="B284" t="str">
            <v>Transportation Infrastructure</v>
          </cell>
          <cell r="C284" t="str">
            <v>Industrials</v>
          </cell>
        </row>
        <row r="285">
          <cell r="A285" t="str">
            <v>551_H1</v>
          </cell>
          <cell r="B285" t="str">
            <v>Textiles, Apparel &amp; Luxury Goo</v>
          </cell>
          <cell r="C285" t="str">
            <v>Consumer Discretionary</v>
          </cell>
        </row>
        <row r="286">
          <cell r="A286" t="str">
            <v>552_H1</v>
          </cell>
          <cell r="B286" t="str">
            <v>Diversified Telecommunication</v>
          </cell>
          <cell r="C286" t="str">
            <v>Telecommunication Services</v>
          </cell>
        </row>
        <row r="287">
          <cell r="A287" t="str">
            <v>553_H1</v>
          </cell>
          <cell r="B287" t="str">
            <v>Communications Equipment</v>
          </cell>
          <cell r="C287" t="str">
            <v>Information Technology</v>
          </cell>
        </row>
        <row r="288">
          <cell r="A288" t="str">
            <v>564_H1</v>
          </cell>
          <cell r="B288" t="str">
            <v>Machinery</v>
          </cell>
          <cell r="C288" t="str">
            <v>Industrials</v>
          </cell>
        </row>
        <row r="289">
          <cell r="A289" t="str">
            <v>566_H1</v>
          </cell>
          <cell r="B289" t="str">
            <v>Semiconductors &amp; Semiconductor</v>
          </cell>
          <cell r="C289" t="str">
            <v>Information Technology</v>
          </cell>
        </row>
        <row r="290">
          <cell r="A290" t="str">
            <v>570_H1</v>
          </cell>
          <cell r="B290" t="str">
            <v>Pharmaceuticals</v>
          </cell>
          <cell r="C290" t="str">
            <v>Health Care</v>
          </cell>
        </row>
        <row r="291">
          <cell r="A291" t="str">
            <v>576_H1</v>
          </cell>
          <cell r="B291" t="str">
            <v>Transportation Infrastructure</v>
          </cell>
          <cell r="C291" t="str">
            <v>Industrials</v>
          </cell>
        </row>
        <row r="292">
          <cell r="A292" t="str">
            <v>581_H2</v>
          </cell>
          <cell r="B292" t="str">
            <v>Metals &amp; Mining</v>
          </cell>
          <cell r="C292" t="str">
            <v>Materials</v>
          </cell>
        </row>
        <row r="293">
          <cell r="A293" t="str">
            <v>586_H1</v>
          </cell>
          <cell r="B293" t="str">
            <v>Machinery</v>
          </cell>
          <cell r="C293" t="str">
            <v>Industrials</v>
          </cell>
        </row>
        <row r="294">
          <cell r="A294" t="str">
            <v>588_H1</v>
          </cell>
          <cell r="B294" t="str">
            <v>Real Estate Management &amp; Devel</v>
          </cell>
          <cell r="C294" t="str">
            <v>Real Estate</v>
          </cell>
        </row>
        <row r="295">
          <cell r="A295" t="str">
            <v>590_H1</v>
          </cell>
          <cell r="B295" t="str">
            <v>Specialty Retail</v>
          </cell>
          <cell r="C295" t="str">
            <v>Consumer Discretionary</v>
          </cell>
        </row>
        <row r="296">
          <cell r="A296" t="str">
            <v>6_H1</v>
          </cell>
          <cell r="B296" t="str">
            <v>Electric Utilities</v>
          </cell>
          <cell r="C296" t="str">
            <v>Utilities</v>
          </cell>
        </row>
        <row r="297">
          <cell r="A297" t="str">
            <v>6030_H1</v>
          </cell>
          <cell r="B297" t="str">
            <v>Capital Markets</v>
          </cell>
          <cell r="C297" t="str">
            <v>Financials</v>
          </cell>
        </row>
        <row r="298">
          <cell r="A298" t="str">
            <v>604_H1</v>
          </cell>
          <cell r="B298" t="str">
            <v>Real Estate Management &amp; Devel</v>
          </cell>
          <cell r="C298" t="str">
            <v>Real Estate</v>
          </cell>
        </row>
        <row r="299">
          <cell r="A299" t="str">
            <v>606_H1</v>
          </cell>
          <cell r="B299" t="str">
            <v>Food Products</v>
          </cell>
          <cell r="C299" t="str">
            <v>Consumer Staples</v>
          </cell>
        </row>
        <row r="300">
          <cell r="A300" t="str">
            <v>6066_H2</v>
          </cell>
          <cell r="B300" t="str">
            <v>Capital Markets</v>
          </cell>
          <cell r="C300" t="str">
            <v>Financials</v>
          </cell>
        </row>
        <row r="301">
          <cell r="A301" t="str">
            <v>607_H1</v>
          </cell>
          <cell r="B301" t="str">
            <v>Real Estate Management &amp; Devel</v>
          </cell>
          <cell r="C301" t="str">
            <v>Real Estate</v>
          </cell>
        </row>
        <row r="302">
          <cell r="A302" t="str">
            <v>6099_H1</v>
          </cell>
          <cell r="B302" t="str">
            <v>Capital Markets</v>
          </cell>
          <cell r="C302" t="str">
            <v>Financials</v>
          </cell>
        </row>
        <row r="303">
          <cell r="A303" t="str">
            <v>6099_H2</v>
          </cell>
          <cell r="B303" t="str">
            <v>Capital Markets</v>
          </cell>
          <cell r="C303" t="str">
            <v>Financials</v>
          </cell>
        </row>
        <row r="304">
          <cell r="A304" t="str">
            <v>6116_H1</v>
          </cell>
          <cell r="B304" t="str">
            <v>Specialty Retail</v>
          </cell>
          <cell r="C304" t="str">
            <v>Consumer Discretionary</v>
          </cell>
        </row>
        <row r="305">
          <cell r="A305" t="str">
            <v>6178_H1</v>
          </cell>
          <cell r="B305" t="str">
            <v>Capital Markets</v>
          </cell>
          <cell r="C305" t="str">
            <v>Financials</v>
          </cell>
        </row>
        <row r="306">
          <cell r="A306" t="str">
            <v>636_H1</v>
          </cell>
          <cell r="B306" t="str">
            <v>Air Freight &amp; Logistics</v>
          </cell>
          <cell r="C306" t="str">
            <v>Industrials</v>
          </cell>
        </row>
        <row r="307">
          <cell r="A307" t="str">
            <v>656_H1</v>
          </cell>
          <cell r="B307" t="str">
            <v>Industrial Conglomerates</v>
          </cell>
          <cell r="C307" t="str">
            <v>Industrials</v>
          </cell>
        </row>
        <row r="308">
          <cell r="A308" t="str">
            <v>658_H1</v>
          </cell>
          <cell r="B308" t="str">
            <v>Electrical Equipment</v>
          </cell>
          <cell r="C308" t="str">
            <v>Industrials</v>
          </cell>
        </row>
        <row r="309">
          <cell r="A309" t="str">
            <v>659_H1</v>
          </cell>
          <cell r="B309" t="str">
            <v>Industrial Conglomerates</v>
          </cell>
          <cell r="C309" t="str">
            <v>Industrials</v>
          </cell>
        </row>
        <row r="310">
          <cell r="A310" t="str">
            <v>66_H1</v>
          </cell>
          <cell r="B310" t="str">
            <v>Road &amp; Rail</v>
          </cell>
          <cell r="C310" t="str">
            <v>Industrials</v>
          </cell>
        </row>
        <row r="311">
          <cell r="A311" t="str">
            <v>665_H1</v>
          </cell>
          <cell r="B311" t="str">
            <v>Capital Markets</v>
          </cell>
          <cell r="C311" t="str">
            <v>Financials</v>
          </cell>
        </row>
        <row r="312">
          <cell r="A312" t="str">
            <v>669_H1</v>
          </cell>
          <cell r="B312" t="str">
            <v>Household Durables</v>
          </cell>
          <cell r="C312" t="str">
            <v>Consumer Discretionary</v>
          </cell>
        </row>
        <row r="313">
          <cell r="A313" t="str">
            <v>670_H1</v>
          </cell>
          <cell r="B313" t="str">
            <v>Airlines</v>
          </cell>
          <cell r="C313" t="str">
            <v>Industrials</v>
          </cell>
        </row>
        <row r="314">
          <cell r="A314" t="str">
            <v>6808_H1</v>
          </cell>
          <cell r="B314" t="str">
            <v>Food &amp; Staples Retailing</v>
          </cell>
          <cell r="C314" t="str">
            <v>Consumer Staples</v>
          </cell>
        </row>
        <row r="315">
          <cell r="A315" t="str">
            <v>6818_H1</v>
          </cell>
          <cell r="B315" t="str">
            <v>Banks</v>
          </cell>
          <cell r="C315" t="str">
            <v>Financials</v>
          </cell>
        </row>
        <row r="316">
          <cell r="A316" t="str">
            <v>683_H1</v>
          </cell>
          <cell r="B316" t="str">
            <v>Real Estate Management &amp; Devel</v>
          </cell>
          <cell r="C316" t="str">
            <v>Real Estate</v>
          </cell>
        </row>
        <row r="317">
          <cell r="A317" t="str">
            <v>6837_H1</v>
          </cell>
          <cell r="B317" t="str">
            <v>Capital Markets</v>
          </cell>
          <cell r="C317" t="str">
            <v>Financials</v>
          </cell>
        </row>
        <row r="318">
          <cell r="A318" t="str">
            <v>6863_H1</v>
          </cell>
          <cell r="B318" t="str">
            <v>Food Products</v>
          </cell>
          <cell r="C318" t="str">
            <v>Consumer Staples</v>
          </cell>
        </row>
        <row r="319">
          <cell r="A319" t="str">
            <v>6869_H2</v>
          </cell>
          <cell r="B319" t="str">
            <v>Communications Equipment</v>
          </cell>
          <cell r="C319" t="str">
            <v>Information Technology</v>
          </cell>
        </row>
        <row r="320">
          <cell r="A320" t="str">
            <v>687_H2</v>
          </cell>
          <cell r="B320" t="str">
            <v>Construction &amp; Engineering</v>
          </cell>
          <cell r="C320" t="str">
            <v>Industrials</v>
          </cell>
        </row>
        <row r="321">
          <cell r="A321" t="str">
            <v>688_H1</v>
          </cell>
          <cell r="B321" t="str">
            <v>Real Estate Management &amp; Devel</v>
          </cell>
          <cell r="C321" t="str">
            <v>Real Estate</v>
          </cell>
        </row>
        <row r="322">
          <cell r="A322" t="str">
            <v>6881_H1</v>
          </cell>
          <cell r="B322" t="str">
            <v>Capital Markets</v>
          </cell>
          <cell r="C322" t="str">
            <v>Financials</v>
          </cell>
        </row>
        <row r="323">
          <cell r="A323" t="str">
            <v>6886_H1</v>
          </cell>
          <cell r="B323" t="str">
            <v>Capital Markets</v>
          </cell>
          <cell r="C323" t="str">
            <v>Financials</v>
          </cell>
        </row>
        <row r="324">
          <cell r="A324" t="str">
            <v>69_H1</v>
          </cell>
          <cell r="B324" t="str">
            <v>Hotels, Restaurants &amp; Leisure</v>
          </cell>
          <cell r="C324" t="str">
            <v>Consumer Discretionary</v>
          </cell>
        </row>
        <row r="325">
          <cell r="A325" t="str">
            <v>691_H1</v>
          </cell>
          <cell r="B325" t="str">
            <v>Construction Materials</v>
          </cell>
          <cell r="C325" t="str">
            <v>Materials</v>
          </cell>
        </row>
        <row r="326">
          <cell r="A326" t="str">
            <v>694_H1</v>
          </cell>
          <cell r="B326" t="str">
            <v>Transportation Infrastructure</v>
          </cell>
          <cell r="C326" t="str">
            <v>Industrials</v>
          </cell>
        </row>
        <row r="327">
          <cell r="A327" t="str">
            <v>696_H1</v>
          </cell>
          <cell r="B327" t="str">
            <v>IT Services</v>
          </cell>
          <cell r="C327" t="str">
            <v>Information Technology</v>
          </cell>
        </row>
        <row r="328">
          <cell r="A328" t="str">
            <v>696_H2</v>
          </cell>
          <cell r="B328" t="str">
            <v>IT Services</v>
          </cell>
          <cell r="C328" t="str">
            <v>Information Technology</v>
          </cell>
        </row>
        <row r="329">
          <cell r="A329" t="str">
            <v>698_H1</v>
          </cell>
          <cell r="B329" t="str">
            <v>Electronic Equipment, Instrume</v>
          </cell>
          <cell r="C329" t="str">
            <v>Information Technology</v>
          </cell>
        </row>
        <row r="330">
          <cell r="A330" t="str">
            <v>699_H1</v>
          </cell>
          <cell r="B330" t="str">
            <v>Road &amp; Rail</v>
          </cell>
          <cell r="C330" t="str">
            <v>Industrials</v>
          </cell>
        </row>
        <row r="331">
          <cell r="A331" t="str">
            <v>700_H1</v>
          </cell>
          <cell r="B331" t="str">
            <v>Internet Software &amp; Services</v>
          </cell>
          <cell r="C331" t="str">
            <v>Information Technology</v>
          </cell>
        </row>
        <row r="332">
          <cell r="A332" t="str">
            <v>728_H1</v>
          </cell>
          <cell r="B332" t="str">
            <v>Diversified Telecommunication</v>
          </cell>
          <cell r="C332" t="str">
            <v>Telecommunication Services</v>
          </cell>
        </row>
        <row r="333">
          <cell r="A333" t="str">
            <v>732_H1</v>
          </cell>
          <cell r="B333" t="str">
            <v>Electronic Equipment, Instrume</v>
          </cell>
          <cell r="C333" t="str">
            <v>Information Technology</v>
          </cell>
        </row>
        <row r="334">
          <cell r="A334" t="str">
            <v>735_H2</v>
          </cell>
          <cell r="B334" t="str">
            <v>Independent Power and Renewabl</v>
          </cell>
          <cell r="C334" t="str">
            <v>Utilities</v>
          </cell>
        </row>
        <row r="335">
          <cell r="A335" t="str">
            <v>737_H1</v>
          </cell>
          <cell r="B335" t="str">
            <v>Transportation Infrastructure</v>
          </cell>
          <cell r="C335" t="str">
            <v>Industrials</v>
          </cell>
        </row>
        <row r="336">
          <cell r="A336" t="str">
            <v>751_H1</v>
          </cell>
          <cell r="B336" t="str">
            <v>Household Durables</v>
          </cell>
          <cell r="C336" t="str">
            <v>Consumer Discretionary</v>
          </cell>
        </row>
        <row r="337">
          <cell r="A337" t="str">
            <v>753_H1</v>
          </cell>
          <cell r="B337" t="str">
            <v>Airlines</v>
          </cell>
          <cell r="C337" t="str">
            <v>Industrials</v>
          </cell>
        </row>
        <row r="338">
          <cell r="A338" t="str">
            <v>754_H1</v>
          </cell>
          <cell r="B338" t="str">
            <v>Real Estate Management &amp; Devel</v>
          </cell>
          <cell r="C338" t="str">
            <v>Real Estate</v>
          </cell>
        </row>
        <row r="339">
          <cell r="A339" t="str">
            <v>762_H1</v>
          </cell>
          <cell r="B339" t="str">
            <v>Diversified Telecommunication</v>
          </cell>
          <cell r="C339" t="str">
            <v>Telecommunication Services</v>
          </cell>
        </row>
        <row r="340">
          <cell r="A340" t="str">
            <v>777_H1</v>
          </cell>
          <cell r="B340" t="str">
            <v>Software</v>
          </cell>
          <cell r="C340" t="str">
            <v>Information Technology</v>
          </cell>
        </row>
        <row r="341">
          <cell r="A341" t="str">
            <v>799_H2</v>
          </cell>
          <cell r="B341" t="str">
            <v>Software</v>
          </cell>
          <cell r="C341" t="str">
            <v>Information Technology</v>
          </cell>
        </row>
        <row r="342">
          <cell r="A342" t="str">
            <v>8_H1</v>
          </cell>
          <cell r="B342" t="str">
            <v>Diversified Telecommunication</v>
          </cell>
          <cell r="C342" t="str">
            <v>Telecommunication Services</v>
          </cell>
        </row>
        <row r="343">
          <cell r="A343" t="str">
            <v>806_H1</v>
          </cell>
          <cell r="B343" t="str">
            <v>Capital Markets</v>
          </cell>
          <cell r="C343" t="str">
            <v>Financials</v>
          </cell>
        </row>
        <row r="344">
          <cell r="A344" t="str">
            <v>81_H1</v>
          </cell>
          <cell r="B344" t="str">
            <v>Real Estate Management &amp; Devel</v>
          </cell>
          <cell r="C344" t="str">
            <v>Real Estate</v>
          </cell>
        </row>
        <row r="345">
          <cell r="A345" t="str">
            <v>811_H1</v>
          </cell>
          <cell r="B345" t="str">
            <v>Distributors</v>
          </cell>
          <cell r="C345" t="str">
            <v>Consumer Discretionary</v>
          </cell>
        </row>
        <row r="346">
          <cell r="A346" t="str">
            <v>813_H1</v>
          </cell>
          <cell r="B346" t="str">
            <v>Real Estate Management &amp; Devel</v>
          </cell>
          <cell r="C346" t="str">
            <v>Real Estate</v>
          </cell>
        </row>
        <row r="347">
          <cell r="A347" t="str">
            <v>817_H1</v>
          </cell>
          <cell r="B347" t="str">
            <v>Real Estate Management &amp; Devel</v>
          </cell>
          <cell r="C347" t="str">
            <v>Real Estate</v>
          </cell>
        </row>
        <row r="348">
          <cell r="A348" t="str">
            <v>829_H1</v>
          </cell>
          <cell r="B348" t="str">
            <v>Food Products</v>
          </cell>
          <cell r="C348" t="str">
            <v>Consumer Staples</v>
          </cell>
        </row>
        <row r="349">
          <cell r="A349" t="str">
            <v>83_H1</v>
          </cell>
          <cell r="B349" t="str">
            <v>Real Estate Management &amp; Devel</v>
          </cell>
          <cell r="C349" t="str">
            <v>Real Estate</v>
          </cell>
        </row>
        <row r="350">
          <cell r="A350" t="str">
            <v>836_H1</v>
          </cell>
          <cell r="B350" t="str">
            <v>Independent Power and Renewabl</v>
          </cell>
          <cell r="C350" t="str">
            <v>Utilities</v>
          </cell>
        </row>
        <row r="351">
          <cell r="A351" t="str">
            <v>846_H1</v>
          </cell>
          <cell r="B351" t="str">
            <v>Real Estate Management &amp; Devel</v>
          </cell>
          <cell r="C351" t="str">
            <v>Real Estate</v>
          </cell>
        </row>
        <row r="352">
          <cell r="A352" t="str">
            <v>853_H2</v>
          </cell>
          <cell r="B352" t="str">
            <v>Health Care Equipment &amp; Suppli</v>
          </cell>
          <cell r="C352" t="str">
            <v>Health Care</v>
          </cell>
        </row>
        <row r="353">
          <cell r="A353" t="str">
            <v>857_H1</v>
          </cell>
          <cell r="B353" t="str">
            <v>Oil, Gas &amp; Consumable Fuels</v>
          </cell>
          <cell r="C353" t="str">
            <v>Energy</v>
          </cell>
        </row>
        <row r="354">
          <cell r="A354" t="str">
            <v>86_H1</v>
          </cell>
          <cell r="B354" t="str">
            <v>Consumer Finance</v>
          </cell>
          <cell r="C354" t="str">
            <v>Financials</v>
          </cell>
        </row>
        <row r="355">
          <cell r="A355" t="str">
            <v>861_H1</v>
          </cell>
          <cell r="B355" t="str">
            <v>IT Services</v>
          </cell>
          <cell r="C355" t="str">
            <v>Information Technology</v>
          </cell>
        </row>
        <row r="356">
          <cell r="A356" t="str">
            <v>867_H1</v>
          </cell>
          <cell r="B356" t="str">
            <v>Pharmaceuticals</v>
          </cell>
          <cell r="C356" t="str">
            <v>Health Care</v>
          </cell>
        </row>
        <row r="357">
          <cell r="A357" t="str">
            <v>868_H1</v>
          </cell>
          <cell r="B357" t="str">
            <v>Auto Components</v>
          </cell>
          <cell r="C357" t="str">
            <v>Consumer Discretionary</v>
          </cell>
        </row>
        <row r="358">
          <cell r="A358" t="str">
            <v>874_H1</v>
          </cell>
          <cell r="B358" t="str">
            <v>Pharmaceuticals</v>
          </cell>
          <cell r="C358" t="str">
            <v>Health Care</v>
          </cell>
        </row>
        <row r="359">
          <cell r="A359" t="str">
            <v>874_H2</v>
          </cell>
          <cell r="B359" t="str">
            <v>Pharmaceuticals</v>
          </cell>
          <cell r="C359" t="str">
            <v>Health Care</v>
          </cell>
        </row>
        <row r="360">
          <cell r="A360" t="str">
            <v>880_H1</v>
          </cell>
          <cell r="B360" t="str">
            <v>Hotels, Restaurants &amp; Leisure</v>
          </cell>
          <cell r="C360" t="str">
            <v>Consumer Discretionary</v>
          </cell>
        </row>
        <row r="361">
          <cell r="A361" t="str">
            <v>881_H1</v>
          </cell>
          <cell r="B361" t="str">
            <v>Specialty Retail</v>
          </cell>
          <cell r="C361" t="str">
            <v>Consumer Discretionary</v>
          </cell>
        </row>
        <row r="362">
          <cell r="A362" t="str">
            <v>883_H1</v>
          </cell>
          <cell r="B362" t="str">
            <v>Oil, Gas &amp; Consumable Fuels</v>
          </cell>
          <cell r="C362" t="str">
            <v>Energy</v>
          </cell>
        </row>
        <row r="363">
          <cell r="A363" t="str">
            <v>884_H1</v>
          </cell>
          <cell r="B363" t="str">
            <v>Real Estate Management &amp; Devel</v>
          </cell>
          <cell r="C363" t="str">
            <v>Real Estate</v>
          </cell>
        </row>
        <row r="364">
          <cell r="A364" t="str">
            <v>884_H2</v>
          </cell>
          <cell r="B364" t="str">
            <v>Real Estate Management &amp; Devel</v>
          </cell>
          <cell r="C364" t="str">
            <v>Real Estate</v>
          </cell>
        </row>
        <row r="365">
          <cell r="A365" t="str">
            <v>902_H1</v>
          </cell>
          <cell r="B365" t="str">
            <v>Independent Power and Renewabl</v>
          </cell>
          <cell r="C365" t="str">
            <v>Utilities</v>
          </cell>
        </row>
        <row r="366">
          <cell r="A366" t="str">
            <v>914_H1</v>
          </cell>
          <cell r="B366" t="str">
            <v>Construction Materials</v>
          </cell>
          <cell r="C366" t="str">
            <v>Materials</v>
          </cell>
        </row>
        <row r="367">
          <cell r="A367" t="str">
            <v>916_H1</v>
          </cell>
          <cell r="B367" t="str">
            <v>Independent Power and Renewabl</v>
          </cell>
          <cell r="C367" t="str">
            <v>Utilities</v>
          </cell>
        </row>
        <row r="368">
          <cell r="A368" t="str">
            <v>917_H1</v>
          </cell>
          <cell r="B368" t="str">
            <v>Real Estate Management &amp; Devel</v>
          </cell>
          <cell r="C368" t="str">
            <v>Real Estate</v>
          </cell>
        </row>
        <row r="369">
          <cell r="A369" t="str">
            <v>933_H1</v>
          </cell>
          <cell r="B369" t="str">
            <v>Oil, Gas &amp; Consumable Fuels</v>
          </cell>
          <cell r="C369" t="str">
            <v>Energy</v>
          </cell>
        </row>
        <row r="370">
          <cell r="A370" t="str">
            <v>934_H1</v>
          </cell>
          <cell r="B370" t="str">
            <v>Oil, Gas &amp; Consumable Fuels</v>
          </cell>
          <cell r="C370" t="str">
            <v>Energy</v>
          </cell>
        </row>
        <row r="371">
          <cell r="A371" t="str">
            <v>939_H1</v>
          </cell>
          <cell r="B371" t="str">
            <v>Banks</v>
          </cell>
          <cell r="C371" t="str">
            <v>Financials</v>
          </cell>
        </row>
        <row r="372">
          <cell r="A372" t="str">
            <v>941_H1</v>
          </cell>
          <cell r="B372" t="str">
            <v>Wireless Telecommunication Ser</v>
          </cell>
          <cell r="C372" t="str">
            <v>Telecommunication Services</v>
          </cell>
        </row>
        <row r="373">
          <cell r="A373" t="str">
            <v>95_H2</v>
          </cell>
          <cell r="B373" t="str">
            <v>Real Estate Management &amp; Devel</v>
          </cell>
          <cell r="C373" t="str">
            <v>Real Estate</v>
          </cell>
        </row>
        <row r="374">
          <cell r="A374" t="str">
            <v>951_H2</v>
          </cell>
          <cell r="B374" t="str">
            <v>Auto Components</v>
          </cell>
          <cell r="C374" t="str">
            <v>Consumer Discretionary</v>
          </cell>
        </row>
        <row r="375">
          <cell r="A375" t="str">
            <v>958_H1</v>
          </cell>
          <cell r="B375" t="str">
            <v>Independent Power and Renewabl</v>
          </cell>
          <cell r="C375" t="str">
            <v>Utilities</v>
          </cell>
        </row>
        <row r="376">
          <cell r="A376" t="str">
            <v>960_H1</v>
          </cell>
          <cell r="B376" t="str">
            <v>Real Estate Management &amp; Devel</v>
          </cell>
          <cell r="C376" t="str">
            <v>Real Estate</v>
          </cell>
        </row>
        <row r="377">
          <cell r="A377" t="str">
            <v>966_H1</v>
          </cell>
          <cell r="B377" t="str">
            <v>Insurance</v>
          </cell>
          <cell r="C377" t="str">
            <v>Financials</v>
          </cell>
        </row>
        <row r="378">
          <cell r="A378" t="str">
            <v>967_H1</v>
          </cell>
          <cell r="B378" t="str">
            <v>Water Utilities</v>
          </cell>
          <cell r="C378" t="str">
            <v>Utilities</v>
          </cell>
        </row>
        <row r="379">
          <cell r="A379" t="str">
            <v>968_H1</v>
          </cell>
          <cell r="B379" t="str">
            <v>Semiconductors &amp; Semiconductor</v>
          </cell>
          <cell r="C379" t="str">
            <v>Information Technology</v>
          </cell>
        </row>
        <row r="380">
          <cell r="A380" t="str">
            <v>981_H1</v>
          </cell>
          <cell r="B380" t="str">
            <v>Semiconductors &amp; Semiconductor</v>
          </cell>
          <cell r="C380" t="str">
            <v>Information Technology</v>
          </cell>
        </row>
        <row r="381">
          <cell r="A381" t="str">
            <v>981_H2</v>
          </cell>
          <cell r="B381" t="str">
            <v>Semiconductors &amp; Semiconductor</v>
          </cell>
          <cell r="C381" t="str">
            <v>Information Technology</v>
          </cell>
        </row>
        <row r="382">
          <cell r="A382" t="str">
            <v>991_H1</v>
          </cell>
          <cell r="B382" t="str">
            <v>Independent Power and Renewabl</v>
          </cell>
          <cell r="C382" t="str">
            <v>Utilities</v>
          </cell>
        </row>
        <row r="383">
          <cell r="A383" t="str">
            <v>992_H1</v>
          </cell>
          <cell r="B383" t="str">
            <v>Technology Hardware, Storage &amp;</v>
          </cell>
          <cell r="C383" t="str">
            <v>Information Technology</v>
          </cell>
        </row>
        <row r="384">
          <cell r="A384" t="str">
            <v>995_H1</v>
          </cell>
          <cell r="B384" t="str">
            <v>Transportation Infrastructure</v>
          </cell>
          <cell r="C384" t="str">
            <v>Industrials</v>
          </cell>
        </row>
        <row r="385">
          <cell r="A385" t="str">
            <v>998_H1</v>
          </cell>
          <cell r="B385" t="str">
            <v>Banks</v>
          </cell>
          <cell r="C385" t="str">
            <v>Financials</v>
          </cell>
        </row>
      </sheetData>
      <sheetData sheetId="2">
        <row r="1">
          <cell r="A1" t="str">
            <v>stockname</v>
          </cell>
          <cell r="B1" t="str">
            <v>ROE</v>
          </cell>
          <cell r="C1" t="str">
            <v>Tot_Liab</v>
          </cell>
          <cell r="D1" t="str">
            <v>Tot_Equity</v>
          </cell>
          <cell r="E1" t="str">
            <v>Book_Val_PS</v>
          </cell>
          <cell r="F1" t="str">
            <v>Basic_EPS_T12M</v>
          </cell>
          <cell r="G1" t="str">
            <v>EV_Components</v>
          </cell>
          <cell r="H1" t="str">
            <v>No_Shares</v>
          </cell>
          <cell r="I1" t="str">
            <v>EBITDA_T12M</v>
          </cell>
          <cell r="J1" t="str">
            <v>Net_Debt</v>
          </cell>
          <cell r="K1" t="str">
            <v>P</v>
          </cell>
          <cell r="L1" t="str">
            <v>Beta</v>
          </cell>
          <cell r="M1" t="str">
            <v>Vol</v>
          </cell>
          <cell r="N1" t="str">
            <v>E2P</v>
          </cell>
          <cell r="O1" t="str">
            <v>B2P</v>
          </cell>
          <cell r="P1" t="str">
            <v>EBITDA2EV</v>
          </cell>
          <cell r="Q1" t="str">
            <v>NetDebt2EBITDA</v>
          </cell>
          <cell r="R1" t="str">
            <v>Debt2Eq</v>
          </cell>
        </row>
        <row r="2">
          <cell r="A2" t="str">
            <v>300_H1</v>
          </cell>
          <cell r="B2">
            <v>-52.462181091308601</v>
          </cell>
          <cell r="C2">
            <v>1697614464</v>
          </cell>
          <cell r="D2">
            <v>217003856</v>
          </cell>
          <cell r="E2">
            <v>0.40860798954963701</v>
          </cell>
          <cell r="F2">
            <v>-0.46730700135231001</v>
          </cell>
          <cell r="G2">
            <v>386.68574431000002</v>
          </cell>
          <cell r="H2">
            <v>531081088</v>
          </cell>
          <cell r="I2" t="str">
            <v>NaN</v>
          </cell>
          <cell r="J2">
            <v>364837472</v>
          </cell>
          <cell r="K2">
            <v>2.4900000000000002</v>
          </cell>
          <cell r="L2">
            <v>0</v>
          </cell>
          <cell r="M2">
            <v>0</v>
          </cell>
          <cell r="N2">
            <v>-0.18767349451900001</v>
          </cell>
          <cell r="O2">
            <v>0.164099594196641</v>
          </cell>
          <cell r="P2" t="str">
            <v>NaN</v>
          </cell>
          <cell r="Q2" t="str">
            <v>NaN</v>
          </cell>
          <cell r="R2">
            <v>7.82296911811558</v>
          </cell>
        </row>
        <row r="3">
          <cell r="A3" t="str">
            <v>10_H1</v>
          </cell>
          <cell r="B3">
            <v>6.6929059028625497</v>
          </cell>
          <cell r="C3">
            <v>46231998464</v>
          </cell>
          <cell r="D3">
            <v>83137003520</v>
          </cell>
          <cell r="E3">
            <v>61.057506561279297</v>
          </cell>
          <cell r="F3">
            <v>3.90243792533875</v>
          </cell>
          <cell r="G3">
            <v>76278</v>
          </cell>
          <cell r="H3">
            <v>1361618048</v>
          </cell>
          <cell r="I3">
            <v>11246000128</v>
          </cell>
          <cell r="J3">
            <v>9859000320</v>
          </cell>
          <cell r="K3">
            <v>25.65</v>
          </cell>
          <cell r="L3">
            <v>0.36666040037811898</v>
          </cell>
          <cell r="M3">
            <v>1.32029244768998E-2</v>
          </cell>
          <cell r="N3">
            <v>0.152141829447905</v>
          </cell>
          <cell r="O3">
            <v>2.3804096125255101</v>
          </cell>
          <cell r="P3">
            <v>0.32199895843209397</v>
          </cell>
          <cell r="Q3">
            <v>0.87666727794652199</v>
          </cell>
          <cell r="R3">
            <v>0.55609411581544599</v>
          </cell>
        </row>
        <row r="4">
          <cell r="A4" t="str">
            <v>101_H1</v>
          </cell>
          <cell r="B4">
            <v>6.1844601631164604</v>
          </cell>
          <cell r="C4">
            <v>41341001728</v>
          </cell>
          <cell r="D4">
            <v>136158003200</v>
          </cell>
          <cell r="E4">
            <v>30.270786285400401</v>
          </cell>
          <cell r="F4">
            <v>1.8046470284462</v>
          </cell>
          <cell r="G4">
            <v>12844</v>
          </cell>
          <cell r="H4">
            <v>4497999872</v>
          </cell>
          <cell r="I4">
            <v>9426999808</v>
          </cell>
          <cell r="J4">
            <v>6757000192</v>
          </cell>
          <cell r="K4">
            <v>18.28</v>
          </cell>
          <cell r="L4">
            <v>0.47509397661916197</v>
          </cell>
          <cell r="M4">
            <v>1.24172274505673E-2</v>
          </cell>
          <cell r="N4">
            <v>9.87224851447593E-2</v>
          </cell>
          <cell r="O4">
            <v>1.65595110970462</v>
          </cell>
          <cell r="P4">
            <v>0.114650987646439</v>
          </cell>
          <cell r="Q4">
            <v>0.71677101194654003</v>
          </cell>
          <cell r="R4">
            <v>0.30362520569044299</v>
          </cell>
        </row>
        <row r="5">
          <cell r="A5" t="str">
            <v>1031_H1</v>
          </cell>
          <cell r="B5">
            <v>8.4980182647705096</v>
          </cell>
          <cell r="C5">
            <v>18202947584</v>
          </cell>
          <cell r="D5">
            <v>20008032256</v>
          </cell>
          <cell r="E5">
            <v>1.4696140289306601</v>
          </cell>
          <cell r="F5">
            <v>9.4945996999740601E-2</v>
          </cell>
          <cell r="G5">
            <v>11879.971</v>
          </cell>
          <cell r="H5">
            <v>13614480384</v>
          </cell>
          <cell r="I5">
            <v>2397789952</v>
          </cell>
          <cell r="J5">
            <v>11782699008</v>
          </cell>
          <cell r="K5">
            <v>3.51</v>
          </cell>
          <cell r="L5">
            <v>0.84487471613682097</v>
          </cell>
          <cell r="M5">
            <v>3.1848767569405002E-2</v>
          </cell>
          <cell r="N5">
            <v>2.7050141595367699E-2</v>
          </cell>
          <cell r="O5">
            <v>0.41869345553580101</v>
          </cell>
          <cell r="P5">
            <v>5.0176786139408E-2</v>
          </cell>
          <cell r="Q5">
            <v>4.9139829776048698</v>
          </cell>
          <cell r="R5">
            <v>0.90978199910394997</v>
          </cell>
        </row>
        <row r="6">
          <cell r="A6" t="str">
            <v>1033_H1</v>
          </cell>
          <cell r="B6" t="str">
            <v>NaN</v>
          </cell>
          <cell r="C6" t="str">
            <v>NaN</v>
          </cell>
          <cell r="D6" t="str">
            <v>NaN</v>
          </cell>
          <cell r="E6" t="str">
            <v>NaN</v>
          </cell>
          <cell r="F6" t="str">
            <v>NaN</v>
          </cell>
          <cell r="G6" t="str">
            <v>NaN</v>
          </cell>
          <cell r="H6" t="str">
            <v>NaN</v>
          </cell>
          <cell r="I6" t="str">
            <v>NaN</v>
          </cell>
          <cell r="J6" t="str">
            <v>NaN</v>
          </cell>
          <cell r="K6" t="str">
            <v>NaN</v>
          </cell>
          <cell r="L6" t="str">
            <v>NaN</v>
          </cell>
          <cell r="M6" t="str">
            <v>NaN</v>
          </cell>
          <cell r="N6" t="str">
            <v>NaN</v>
          </cell>
          <cell r="O6" t="str">
            <v>NaN</v>
          </cell>
          <cell r="P6" t="str">
            <v>NaN</v>
          </cell>
          <cell r="Q6" t="str">
            <v>NaN</v>
          </cell>
          <cell r="R6" t="str">
            <v>NaN</v>
          </cell>
        </row>
        <row r="7">
          <cell r="A7" t="str">
            <v>1038_H1</v>
          </cell>
          <cell r="B7">
            <v>9.8527917861938494</v>
          </cell>
          <cell r="C7">
            <v>29639999488</v>
          </cell>
          <cell r="D7">
            <v>99042000896</v>
          </cell>
          <cell r="E7">
            <v>37.360240936279297</v>
          </cell>
          <cell r="F7">
            <v>3.8871580362319902</v>
          </cell>
          <cell r="G7">
            <v>39974</v>
          </cell>
          <cell r="H7">
            <v>2651000064</v>
          </cell>
          <cell r="I7">
            <v>2221000000</v>
          </cell>
          <cell r="J7">
            <v>19590000640</v>
          </cell>
          <cell r="K7">
            <v>64.150000000000006</v>
          </cell>
          <cell r="L7">
            <v>0.24936945333093399</v>
          </cell>
          <cell r="M7">
            <v>9.3274446479088193E-3</v>
          </cell>
          <cell r="N7">
            <v>6.0594825194575097E-2</v>
          </cell>
          <cell r="O7">
            <v>0.58238879090069096</v>
          </cell>
          <cell r="P7">
            <v>1.3059966337630499E-2</v>
          </cell>
          <cell r="Q7">
            <v>8.8203514813147201</v>
          </cell>
          <cell r="R7">
            <v>0.299266969768955</v>
          </cell>
        </row>
        <row r="8">
          <cell r="A8" t="str">
            <v>1044_H1</v>
          </cell>
          <cell r="B8">
            <v>25.844364166259801</v>
          </cell>
          <cell r="C8">
            <v>22495170560</v>
          </cell>
          <cell r="D8">
            <v>15270735872</v>
          </cell>
          <cell r="E8">
            <v>12.6739864349365</v>
          </cell>
          <cell r="F8">
            <v>2.9396460056304901</v>
          </cell>
          <cell r="G8">
            <v>886.87499999999795</v>
          </cell>
          <cell r="H8">
            <v>1204888192</v>
          </cell>
          <cell r="I8">
            <v>5638629120</v>
          </cell>
          <cell r="J8">
            <v>1478488960</v>
          </cell>
          <cell r="K8">
            <v>72.7</v>
          </cell>
          <cell r="L8">
            <v>0.24244664736507299</v>
          </cell>
          <cell r="M8">
            <v>1.44717769267533E-2</v>
          </cell>
          <cell r="N8">
            <v>4.0435295813349197E-2</v>
          </cell>
          <cell r="O8">
            <v>0.17433268823846601</v>
          </cell>
          <cell r="P8">
            <v>6.4371312805624803E-2</v>
          </cell>
          <cell r="Q8">
            <v>0.26220716570200697</v>
          </cell>
          <cell r="R8">
            <v>1.4730901476232401</v>
          </cell>
        </row>
        <row r="9">
          <cell r="A9" t="str">
            <v>1053_H1</v>
          </cell>
          <cell r="B9" t="str">
            <v>NaN</v>
          </cell>
          <cell r="C9" t="str">
            <v>NaN</v>
          </cell>
          <cell r="D9" t="str">
            <v>NaN</v>
          </cell>
          <cell r="E9" t="str">
            <v>NaN</v>
          </cell>
          <cell r="F9" t="str">
            <v>NaN</v>
          </cell>
          <cell r="G9" t="str">
            <v>NaN</v>
          </cell>
          <cell r="H9" t="str">
            <v>NaN</v>
          </cell>
          <cell r="I9" t="str">
            <v>NaN</v>
          </cell>
          <cell r="J9" t="str">
            <v>NaN</v>
          </cell>
          <cell r="K9" t="str">
            <v>NaN</v>
          </cell>
          <cell r="L9" t="str">
            <v>NaN</v>
          </cell>
          <cell r="M9" t="str">
            <v>NaN</v>
          </cell>
          <cell r="N9" t="str">
            <v>NaN</v>
          </cell>
          <cell r="O9" t="str">
            <v>NaN</v>
          </cell>
          <cell r="P9" t="str">
            <v>NaN</v>
          </cell>
          <cell r="Q9" t="str">
            <v>NaN</v>
          </cell>
          <cell r="R9" t="str">
            <v>NaN</v>
          </cell>
        </row>
        <row r="10">
          <cell r="A10" t="str">
            <v>737_H1</v>
          </cell>
          <cell r="B10">
            <v>10.2085962295532</v>
          </cell>
          <cell r="C10">
            <v>91499000</v>
          </cell>
          <cell r="D10">
            <v>5526334976</v>
          </cell>
          <cell r="E10">
            <v>1.79328000545502</v>
          </cell>
          <cell r="F10">
            <v>0.202066004276276</v>
          </cell>
          <cell r="G10">
            <v>-380.55200000000002</v>
          </cell>
          <cell r="H10">
            <v>3081690368</v>
          </cell>
          <cell r="I10">
            <v>-40578000</v>
          </cell>
          <cell r="J10">
            <v>-469067008</v>
          </cell>
          <cell r="K10">
            <v>4.79</v>
          </cell>
          <cell r="L10">
            <v>0.10468254432743999</v>
          </cell>
          <cell r="M10">
            <v>7.0807670433933999E-3</v>
          </cell>
          <cell r="N10">
            <v>4.2184969577510598E-2</v>
          </cell>
          <cell r="O10">
            <v>0.37437995938518198</v>
          </cell>
          <cell r="P10">
            <v>-2.7489455312424099E-3</v>
          </cell>
          <cell r="Q10">
            <v>11.5596384247622</v>
          </cell>
          <cell r="R10">
            <v>1.65569044217127E-2</v>
          </cell>
        </row>
        <row r="11">
          <cell r="A11" t="str">
            <v>1060_H1</v>
          </cell>
          <cell r="B11" t="str">
            <v>NaN</v>
          </cell>
          <cell r="C11" t="str">
            <v>NaN</v>
          </cell>
          <cell r="D11" t="str">
            <v>NaN</v>
          </cell>
          <cell r="E11" t="str">
            <v>NaN</v>
          </cell>
          <cell r="F11" t="str">
            <v>NaN</v>
          </cell>
          <cell r="G11" t="str">
            <v>NaN</v>
          </cell>
          <cell r="H11" t="str">
            <v>NaN</v>
          </cell>
          <cell r="I11" t="str">
            <v>NaN</v>
          </cell>
          <cell r="J11" t="str">
            <v>NaN</v>
          </cell>
          <cell r="K11" t="str">
            <v>NaN</v>
          </cell>
          <cell r="L11" t="str">
            <v>NaN</v>
          </cell>
          <cell r="M11" t="str">
            <v>NaN</v>
          </cell>
          <cell r="N11" t="str">
            <v>NaN</v>
          </cell>
          <cell r="O11" t="str">
            <v>NaN</v>
          </cell>
          <cell r="P11" t="str">
            <v>NaN</v>
          </cell>
          <cell r="Q11" t="str">
            <v>NaN</v>
          </cell>
          <cell r="R11" t="str">
            <v>NaN</v>
          </cell>
        </row>
        <row r="12">
          <cell r="A12" t="str">
            <v>66_H1</v>
          </cell>
          <cell r="B12">
            <v>8.4748554229736293</v>
          </cell>
          <cell r="C12">
            <v>109795999744</v>
          </cell>
          <cell r="D12">
            <v>152580997120</v>
          </cell>
          <cell r="E12">
            <v>25.799852371215799</v>
          </cell>
          <cell r="F12">
            <v>2.1407389640808101</v>
          </cell>
          <cell r="G12">
            <v>34427</v>
          </cell>
          <cell r="H12">
            <v>5914025984</v>
          </cell>
          <cell r="I12">
            <v>18531999744</v>
          </cell>
          <cell r="J12">
            <v>27062999040</v>
          </cell>
          <cell r="K12">
            <v>42.2</v>
          </cell>
          <cell r="L12">
            <v>0.25131859287059499</v>
          </cell>
          <cell r="M12">
            <v>8.2501059610995495E-3</v>
          </cell>
          <cell r="N12">
            <v>5.0728411471109201E-2</v>
          </cell>
          <cell r="O12">
            <v>0.61137090927051696</v>
          </cell>
          <cell r="P12">
            <v>7.4255144291763706E-2</v>
          </cell>
          <cell r="Q12">
            <v>1.4603388416709899</v>
          </cell>
          <cell r="R12">
            <v>0.71959157310820998</v>
          </cell>
        </row>
        <row r="13">
          <cell r="A13" t="str">
            <v>1066_H1</v>
          </cell>
          <cell r="B13">
            <v>11.5471286773682</v>
          </cell>
          <cell r="C13">
            <v>3736948992</v>
          </cell>
          <cell r="D13">
            <v>12319203328</v>
          </cell>
          <cell r="E13">
            <v>2.72408199310303</v>
          </cell>
          <cell r="F13">
            <v>0.30661098659038499</v>
          </cell>
          <cell r="G13">
            <v>-2318.4580000000001</v>
          </cell>
          <cell r="H13">
            <v>4522332160</v>
          </cell>
          <cell r="I13">
            <v>2049824960</v>
          </cell>
          <cell r="J13">
            <v>-2148944896</v>
          </cell>
          <cell r="K13">
            <v>5.23</v>
          </cell>
          <cell r="L13">
            <v>0.57958172803147301</v>
          </cell>
          <cell r="M13">
            <v>1.8625279340958398E-2</v>
          </cell>
          <cell r="N13">
            <v>5.8625427646345103E-2</v>
          </cell>
          <cell r="O13">
            <v>0.52085697764876304</v>
          </cell>
          <cell r="P13">
            <v>8.6666782396165196E-2</v>
          </cell>
          <cell r="Q13">
            <v>-1.04835531712913</v>
          </cell>
          <cell r="R13">
            <v>0.30334339749928302</v>
          </cell>
        </row>
        <row r="14">
          <cell r="A14" t="str">
            <v>1068_H1</v>
          </cell>
          <cell r="B14" t="str">
            <v>NaN</v>
          </cell>
          <cell r="C14" t="str">
            <v>NaN</v>
          </cell>
          <cell r="D14" t="str">
            <v>NaN</v>
          </cell>
          <cell r="E14" t="str">
            <v>NaN</v>
          </cell>
          <cell r="F14" t="str">
            <v>NaN</v>
          </cell>
          <cell r="G14" t="str">
            <v>NaN</v>
          </cell>
          <cell r="H14" t="str">
            <v>NaN</v>
          </cell>
          <cell r="I14" t="str">
            <v>NaN</v>
          </cell>
          <cell r="J14" t="str">
            <v>NaN</v>
          </cell>
          <cell r="K14" t="str">
            <v>NaN</v>
          </cell>
          <cell r="L14" t="str">
            <v>NaN</v>
          </cell>
          <cell r="M14" t="str">
            <v>NaN</v>
          </cell>
          <cell r="N14" t="str">
            <v>NaN</v>
          </cell>
          <cell r="O14" t="str">
            <v>NaN</v>
          </cell>
          <cell r="P14" t="str">
            <v>NaN</v>
          </cell>
          <cell r="Q14" t="str">
            <v>NaN</v>
          </cell>
          <cell r="R14" t="str">
            <v>NaN</v>
          </cell>
        </row>
        <row r="15">
          <cell r="A15" t="str">
            <v>1_H1</v>
          </cell>
          <cell r="B15">
            <v>8.4768323898315394</v>
          </cell>
          <cell r="C15">
            <v>494180007936</v>
          </cell>
          <cell r="D15">
            <v>406740008960</v>
          </cell>
          <cell r="E15">
            <v>105.436470031738</v>
          </cell>
          <cell r="F15">
            <v>8.8167171478271502</v>
          </cell>
          <cell r="G15">
            <v>336152</v>
          </cell>
          <cell r="H15">
            <v>3857678592</v>
          </cell>
          <cell r="I15">
            <v>49217001472</v>
          </cell>
          <cell r="J15">
            <v>179528007680</v>
          </cell>
          <cell r="K15">
            <v>93.9</v>
          </cell>
          <cell r="L15">
            <v>0.36333950814631</v>
          </cell>
          <cell r="M15">
            <v>8.6011188414281299E-3</v>
          </cell>
          <cell r="N15">
            <v>9.3894751308063407E-2</v>
          </cell>
          <cell r="O15">
            <v>1.12285910576931</v>
          </cell>
          <cell r="P15">
            <v>0.13586985586847999</v>
          </cell>
          <cell r="Q15">
            <v>3.6476827582057201</v>
          </cell>
          <cell r="R15">
            <v>1.2149776197320199</v>
          </cell>
        </row>
        <row r="16">
          <cell r="A16" t="str">
            <v>1071_H1</v>
          </cell>
          <cell r="B16">
            <v>1.2543469667434699</v>
          </cell>
          <cell r="C16">
            <v>154473758720</v>
          </cell>
          <cell r="D16">
            <v>42312744960</v>
          </cell>
          <cell r="E16">
            <v>4.2900581359863299</v>
          </cell>
          <cell r="F16">
            <v>4.8760004341602298E-2</v>
          </cell>
          <cell r="G16">
            <v>136478.14600000001</v>
          </cell>
          <cell r="H16">
            <v>9862976512</v>
          </cell>
          <cell r="I16">
            <v>15889887744</v>
          </cell>
          <cell r="J16">
            <v>116207845376</v>
          </cell>
          <cell r="K16">
            <v>3.02</v>
          </cell>
          <cell r="L16">
            <v>0.430643966281193</v>
          </cell>
          <cell r="M16">
            <v>1.35459136918747E-2</v>
          </cell>
          <cell r="N16">
            <v>1.6145696801855101E-2</v>
          </cell>
          <cell r="O16">
            <v>1.4205490516510999</v>
          </cell>
          <cell r="P16">
            <v>0.53346250178867305</v>
          </cell>
          <cell r="Q16">
            <v>7.3133207262511899</v>
          </cell>
          <cell r="R16">
            <v>3.6507619362920201</v>
          </cell>
        </row>
        <row r="17">
          <cell r="A17" t="str">
            <v>995_H1</v>
          </cell>
          <cell r="B17">
            <v>11.2687931060791</v>
          </cell>
          <cell r="C17">
            <v>4165063936</v>
          </cell>
          <cell r="D17">
            <v>8883126272</v>
          </cell>
          <cell r="E17">
            <v>5.3557648658752397</v>
          </cell>
          <cell r="F17">
            <v>0.58349600434303295</v>
          </cell>
          <cell r="G17">
            <v>143.14599999999999</v>
          </cell>
          <cell r="H17">
            <v>1658610048</v>
          </cell>
          <cell r="I17">
            <v>2076479040</v>
          </cell>
          <cell r="J17">
            <v>-500952000</v>
          </cell>
          <cell r="K17">
            <v>6</v>
          </cell>
          <cell r="L17">
            <v>0.34556735936934302</v>
          </cell>
          <cell r="M17">
            <v>9.4254174898131503E-3</v>
          </cell>
          <cell r="N17">
            <v>9.7249334057172204E-2</v>
          </cell>
          <cell r="O17">
            <v>0.89262747764587302</v>
          </cell>
          <cell r="P17">
            <v>0.208656540721705</v>
          </cell>
          <cell r="Q17">
            <v>-0.241250689436287</v>
          </cell>
          <cell r="R17">
            <v>0.46887366096871402</v>
          </cell>
        </row>
        <row r="18">
          <cell r="A18" t="str">
            <v>390_H1</v>
          </cell>
          <cell r="B18">
            <v>11.1402130126953</v>
          </cell>
          <cell r="C18">
            <v>606479974400</v>
          </cell>
          <cell r="D18">
            <v>135528996864</v>
          </cell>
          <cell r="E18">
            <v>5.9327268600463903</v>
          </cell>
          <cell r="F18">
            <v>0.602939993143082</v>
          </cell>
          <cell r="G18">
            <v>79793</v>
          </cell>
          <cell r="H18">
            <v>22844301312</v>
          </cell>
          <cell r="I18">
            <v>31141000192</v>
          </cell>
          <cell r="J18">
            <v>87970996224</v>
          </cell>
          <cell r="K18">
            <v>5.44</v>
          </cell>
          <cell r="L18">
            <v>0.43231486360204802</v>
          </cell>
          <cell r="M18">
            <v>9.9153951628671907E-3</v>
          </cell>
          <cell r="N18">
            <v>0.110834557563067</v>
          </cell>
          <cell r="O18">
            <v>1.0905747904497001</v>
          </cell>
          <cell r="P18">
            <v>0.25058524710304197</v>
          </cell>
          <cell r="Q18">
            <v>2.8249252009124399</v>
          </cell>
          <cell r="R18">
            <v>4.4749093436335796</v>
          </cell>
        </row>
        <row r="19">
          <cell r="A19" t="str">
            <v>1083_H1</v>
          </cell>
          <cell r="B19">
            <v>7.34787797927856</v>
          </cell>
          <cell r="C19">
            <v>14477801472</v>
          </cell>
          <cell r="D19">
            <v>14080746496</v>
          </cell>
          <cell r="E19">
            <v>5.1927781105041504</v>
          </cell>
          <cell r="F19">
            <v>0.37338100373744998</v>
          </cell>
          <cell r="G19">
            <v>8455.5300000000007</v>
          </cell>
          <cell r="H19">
            <v>2711601664</v>
          </cell>
          <cell r="I19">
            <v>1638978048</v>
          </cell>
          <cell r="J19">
            <v>6694843904</v>
          </cell>
          <cell r="K19">
            <v>6.83</v>
          </cell>
          <cell r="L19">
            <v>0.37878370096297997</v>
          </cell>
          <cell r="M19">
            <v>1.5662394829473798E-2</v>
          </cell>
          <cell r="N19">
            <v>5.46677897126574E-2</v>
          </cell>
          <cell r="O19">
            <v>0.76028962086444396</v>
          </cell>
          <cell r="P19">
            <v>8.8496550579228603E-2</v>
          </cell>
          <cell r="Q19">
            <v>4.0847672805438302</v>
          </cell>
          <cell r="R19">
            <v>1.0281984322431199</v>
          </cell>
        </row>
        <row r="20">
          <cell r="A20" t="str">
            <v>1088_H1</v>
          </cell>
          <cell r="B20">
            <v>14.900438308715801</v>
          </cell>
          <cell r="C20">
            <v>192824999936</v>
          </cell>
          <cell r="D20">
            <v>296502001664</v>
          </cell>
          <cell r="E20">
            <v>14.9070892333984</v>
          </cell>
          <cell r="F20">
            <v>2.2565900087356598</v>
          </cell>
          <cell r="G20">
            <v>94912</v>
          </cell>
          <cell r="H20">
            <v>19889999872</v>
          </cell>
          <cell r="I20" t="str">
            <v>NaN</v>
          </cell>
          <cell r="J20">
            <v>24145999872</v>
          </cell>
          <cell r="K20">
            <v>19.5</v>
          </cell>
          <cell r="L20">
            <v>0.88945265942187501</v>
          </cell>
          <cell r="M20">
            <v>1.7909196377868399E-2</v>
          </cell>
          <cell r="N20">
            <v>0.115722564550547</v>
          </cell>
          <cell r="O20">
            <v>0.76446611453325097</v>
          </cell>
          <cell r="P20" t="str">
            <v>NaN</v>
          </cell>
          <cell r="Q20" t="str">
            <v>NaN</v>
          </cell>
          <cell r="R20">
            <v>0.65033287753150404</v>
          </cell>
        </row>
        <row r="21">
          <cell r="A21" t="str">
            <v>1093_H1</v>
          </cell>
          <cell r="B21">
            <v>23.805192947387699</v>
          </cell>
          <cell r="C21">
            <v>5556678144</v>
          </cell>
          <cell r="D21">
            <v>11053143040</v>
          </cell>
          <cell r="E21">
            <v>1.8257529735565201</v>
          </cell>
          <cell r="F21">
            <v>0.39461500942707101</v>
          </cell>
          <cell r="G21">
            <v>-5542.2489999999998</v>
          </cell>
          <cell r="H21">
            <v>6054018560</v>
          </cell>
          <cell r="I21">
            <v>3627677952</v>
          </cell>
          <cell r="J21">
            <v>-2032425984</v>
          </cell>
          <cell r="K21">
            <v>20.85</v>
          </cell>
          <cell r="L21">
            <v>0.69621703641476496</v>
          </cell>
          <cell r="M21">
            <v>2.17160400395244E-2</v>
          </cell>
          <cell r="N21">
            <v>1.8926379349020198E-2</v>
          </cell>
          <cell r="O21">
            <v>8.7566089858825899E-2</v>
          </cell>
          <cell r="P21">
            <v>2.8739482069777701E-2</v>
          </cell>
          <cell r="Q21">
            <v>-0.56025535091379597</v>
          </cell>
          <cell r="R21">
            <v>0.50272380660333904</v>
          </cell>
        </row>
        <row r="22">
          <cell r="A22" t="str">
            <v>1098_H2</v>
          </cell>
          <cell r="B22">
            <v>10.0225772857666</v>
          </cell>
          <cell r="C22">
            <v>45969354752</v>
          </cell>
          <cell r="D22">
            <v>13330078720</v>
          </cell>
          <cell r="E22">
            <v>17.879846572876001</v>
          </cell>
          <cell r="F22">
            <v>1.7743779420852701</v>
          </cell>
          <cell r="G22">
            <v>17820.498</v>
          </cell>
          <cell r="H22">
            <v>745536576</v>
          </cell>
          <cell r="I22">
            <v>3409647968</v>
          </cell>
          <cell r="J22">
            <v>5949933056</v>
          </cell>
          <cell r="K22">
            <v>15.52</v>
          </cell>
          <cell r="L22">
            <v>0.84386115764501102</v>
          </cell>
          <cell r="M22">
            <v>2.2722106833266399E-2</v>
          </cell>
          <cell r="N22">
            <v>0.114328475649824</v>
          </cell>
          <cell r="O22">
            <v>1.1520519699017999</v>
          </cell>
          <cell r="P22">
            <v>0.29467833113158198</v>
          </cell>
          <cell r="Q22">
            <v>1.7450285518742401</v>
          </cell>
          <cell r="R22">
            <v>3.4485433820453801</v>
          </cell>
        </row>
        <row r="23">
          <cell r="A23" t="str">
            <v>1099_H1</v>
          </cell>
          <cell r="B23">
            <v>15.214774131774901</v>
          </cell>
          <cell r="C23">
            <v>125792845824</v>
          </cell>
          <cell r="D23">
            <v>32892033024</v>
          </cell>
          <cell r="E23">
            <v>11.8868465423584</v>
          </cell>
          <cell r="F23">
            <v>1.7694969773292499</v>
          </cell>
          <cell r="G23">
            <v>22604.463</v>
          </cell>
          <cell r="H23">
            <v>2767095040</v>
          </cell>
          <cell r="I23">
            <v>11940853248</v>
          </cell>
          <cell r="J23">
            <v>23275859968</v>
          </cell>
          <cell r="K23">
            <v>39.299999999999997</v>
          </cell>
          <cell r="L23">
            <v>0.38589007830455202</v>
          </cell>
          <cell r="M23">
            <v>1.31419276301267E-2</v>
          </cell>
          <cell r="N23">
            <v>4.5025368379879097E-2</v>
          </cell>
          <cell r="O23">
            <v>0.30246428860962898</v>
          </cell>
          <cell r="P23">
            <v>0.10980412218921901</v>
          </cell>
          <cell r="Q23">
            <v>1.9492627105101199</v>
          </cell>
          <cell r="R23">
            <v>3.8244168650874801</v>
          </cell>
        </row>
        <row r="24">
          <cell r="A24" t="str">
            <v>11_H1</v>
          </cell>
          <cell r="B24">
            <v>13.228397369384799</v>
          </cell>
          <cell r="C24">
            <v>1256444002304</v>
          </cell>
          <cell r="D24">
            <v>137859006464</v>
          </cell>
          <cell r="E24">
            <v>72.10791015625</v>
          </cell>
          <cell r="F24">
            <v>9.2617402076721191</v>
          </cell>
          <cell r="G24" t="str">
            <v>NaN</v>
          </cell>
          <cell r="H24">
            <v>1911842944</v>
          </cell>
          <cell r="I24" t="str">
            <v>NaN</v>
          </cell>
          <cell r="J24">
            <v>-25937999872</v>
          </cell>
          <cell r="K24">
            <v>181.6</v>
          </cell>
          <cell r="L24">
            <v>0.29767143752553799</v>
          </cell>
          <cell r="M24">
            <v>1.00426725335695E-2</v>
          </cell>
          <cell r="N24">
            <v>5.1000772068679097E-2</v>
          </cell>
          <cell r="O24">
            <v>0.397069989847192</v>
          </cell>
          <cell r="P24" t="str">
            <v>NaN</v>
          </cell>
          <cell r="Q24" t="str">
            <v>NaN</v>
          </cell>
          <cell r="R24">
            <v>9.1139783647875294</v>
          </cell>
        </row>
        <row r="25">
          <cell r="A25" t="str">
            <v>107_H1</v>
          </cell>
          <cell r="B25">
            <v>6.8652091026306197</v>
          </cell>
          <cell r="C25">
            <v>22254645248</v>
          </cell>
          <cell r="D25">
            <v>13903855616</v>
          </cell>
          <cell r="E25">
            <v>4.5466260910034197</v>
          </cell>
          <cell r="F25">
            <v>0.30532999290153401</v>
          </cell>
          <cell r="G25">
            <v>14154.883001669999</v>
          </cell>
          <cell r="H25">
            <v>3058060032</v>
          </cell>
          <cell r="I25" t="str">
            <v>NaN</v>
          </cell>
          <cell r="J25">
            <v>13517771776</v>
          </cell>
          <cell r="K25">
            <v>2.77</v>
          </cell>
          <cell r="L25">
            <v>0.47375520960094197</v>
          </cell>
          <cell r="M25">
            <v>1.04827370244842E-2</v>
          </cell>
          <cell r="N25">
            <v>0.110227434260482</v>
          </cell>
          <cell r="O25">
            <v>1.6413812602900399</v>
          </cell>
          <cell r="P25" t="str">
            <v>NaN</v>
          </cell>
          <cell r="Q25" t="str">
            <v>NaN</v>
          </cell>
          <cell r="R25">
            <v>1.6006096339486</v>
          </cell>
        </row>
        <row r="26">
          <cell r="A26" t="str">
            <v>1109_H1</v>
          </cell>
          <cell r="B26">
            <v>14.243065834045399</v>
          </cell>
          <cell r="C26">
            <v>348219408384</v>
          </cell>
          <cell r="D26">
            <v>121634463744</v>
          </cell>
          <cell r="E26">
            <v>17.549491882324201</v>
          </cell>
          <cell r="F26">
            <v>2.4429499506950401</v>
          </cell>
          <cell r="G26">
            <v>91289.770999999993</v>
          </cell>
          <cell r="H26">
            <v>6930939392</v>
          </cell>
          <cell r="I26">
            <v>34534555648</v>
          </cell>
          <cell r="J26">
            <v>60577550336</v>
          </cell>
          <cell r="K26">
            <v>28.55</v>
          </cell>
          <cell r="L26">
            <v>0.906625480640744</v>
          </cell>
          <cell r="M26">
            <v>1.9263206972098001E-2</v>
          </cell>
          <cell r="N26">
            <v>8.5567423842208098E-2</v>
          </cell>
          <cell r="O26">
            <v>0.61469323580820301</v>
          </cell>
          <cell r="P26">
            <v>0.17452412057208899</v>
          </cell>
          <cell r="Q26">
            <v>1.7541140807905</v>
          </cell>
          <cell r="R26">
            <v>2.8628350688246198</v>
          </cell>
        </row>
        <row r="27">
          <cell r="A27" t="str">
            <v>1111_H1</v>
          </cell>
          <cell r="B27">
            <v>8.7953338623046893</v>
          </cell>
          <cell r="C27">
            <v>131542630400</v>
          </cell>
          <cell r="D27">
            <v>13942341632</v>
          </cell>
          <cell r="E27">
            <v>21.3675746917725</v>
          </cell>
          <cell r="F27">
            <v>1.822645008564</v>
          </cell>
          <cell r="G27" t="str">
            <v>NaN</v>
          </cell>
          <cell r="H27">
            <v>652499968</v>
          </cell>
          <cell r="I27" t="str">
            <v>NaN</v>
          </cell>
          <cell r="J27">
            <v>-13686832128</v>
          </cell>
          <cell r="K27">
            <v>15.64</v>
          </cell>
          <cell r="L27">
            <v>0.25310480765527399</v>
          </cell>
          <cell r="M27">
            <v>7.5618066961416798E-3</v>
          </cell>
          <cell r="N27">
            <v>0.116537404639642</v>
          </cell>
          <cell r="O27">
            <v>1.3662132155864799</v>
          </cell>
          <cell r="P27" t="str">
            <v>NaN</v>
          </cell>
          <cell r="Q27" t="str">
            <v>NaN</v>
          </cell>
          <cell r="R27">
            <v>9.4347587996328901</v>
          </cell>
        </row>
        <row r="28">
          <cell r="A28" t="str">
            <v>1112_H1</v>
          </cell>
          <cell r="B28">
            <v>26.459535598754901</v>
          </cell>
          <cell r="C28">
            <v>9646075904</v>
          </cell>
          <cell r="D28">
            <v>3764178944</v>
          </cell>
          <cell r="E28">
            <v>5.94618797302246</v>
          </cell>
          <cell r="F28">
            <v>1.5929129719734201</v>
          </cell>
          <cell r="G28">
            <v>4180.4759999999997</v>
          </cell>
          <cell r="H28">
            <v>633040704</v>
          </cell>
          <cell r="I28">
            <v>2040483968</v>
          </cell>
          <cell r="J28">
            <v>4788353024</v>
          </cell>
          <cell r="K28">
            <v>59.75</v>
          </cell>
          <cell r="L28">
            <v>0.43965942541717301</v>
          </cell>
          <cell r="M28">
            <v>2.5696129848806998E-2</v>
          </cell>
          <cell r="N28">
            <v>2.66596313300991E-2</v>
          </cell>
          <cell r="O28">
            <v>9.9517790343472107E-2</v>
          </cell>
          <cell r="P28">
            <v>5.3946539783073302E-2</v>
          </cell>
          <cell r="Q28">
            <v>2.3466751511374802</v>
          </cell>
          <cell r="R28">
            <v>2.5625975936599898</v>
          </cell>
        </row>
        <row r="29">
          <cell r="A29" t="str">
            <v>1113_H1</v>
          </cell>
          <cell r="B29">
            <v>9.3187990188598597</v>
          </cell>
          <cell r="C29">
            <v>138543005696</v>
          </cell>
          <cell r="D29">
            <v>275622985728</v>
          </cell>
          <cell r="E29">
            <v>74.331985473632798</v>
          </cell>
          <cell r="F29">
            <v>6.6329729557037398</v>
          </cell>
          <cell r="G29">
            <v>34703</v>
          </cell>
          <cell r="H29">
            <v>3708000000</v>
          </cell>
          <cell r="I29">
            <v>30694000640</v>
          </cell>
          <cell r="J29">
            <v>3524999936</v>
          </cell>
          <cell r="K29">
            <v>65.849999999999994</v>
          </cell>
          <cell r="L29">
            <v>0.40393501475861998</v>
          </cell>
          <cell r="M29">
            <v>1.0583698431883601E-2</v>
          </cell>
          <cell r="N29">
            <v>0.100728518689503</v>
          </cell>
          <cell r="O29">
            <v>1.1288076761371699</v>
          </cell>
          <cell r="P29">
            <v>0.12570655693083899</v>
          </cell>
          <cell r="Q29">
            <v>0.114843287368877</v>
          </cell>
          <cell r="R29">
            <v>0.50265403420570298</v>
          </cell>
        </row>
        <row r="30">
          <cell r="A30" t="str">
            <v>1114_H1</v>
          </cell>
          <cell r="B30">
            <v>16.9219570159912</v>
          </cell>
          <cell r="C30">
            <v>9934339072</v>
          </cell>
          <cell r="D30">
            <v>26980655104</v>
          </cell>
          <cell r="E30">
            <v>5.3477139472961399</v>
          </cell>
          <cell r="F30">
            <v>0.83157899975776695</v>
          </cell>
          <cell r="G30">
            <v>4010.2260000000001</v>
          </cell>
          <cell r="H30">
            <v>5045268992</v>
          </cell>
          <cell r="I30">
            <v>-837723008</v>
          </cell>
          <cell r="J30">
            <v>3448252928</v>
          </cell>
          <cell r="K30">
            <v>16.38</v>
          </cell>
          <cell r="L30">
            <v>0.874220900599605</v>
          </cell>
          <cell r="M30">
            <v>2.5113599465877101E-2</v>
          </cell>
          <cell r="N30">
            <v>5.0767948703160398E-2</v>
          </cell>
          <cell r="O30">
            <v>0.32647826296069199</v>
          </cell>
          <cell r="P30">
            <v>-1.01368308371249E-2</v>
          </cell>
          <cell r="Q30">
            <v>-4.1162208690345503</v>
          </cell>
          <cell r="R30">
            <v>0.36820229285415701</v>
          </cell>
        </row>
        <row r="31">
          <cell r="A31" t="str">
            <v>1115_H2</v>
          </cell>
          <cell r="B31">
            <v>9.9713497161865199</v>
          </cell>
          <cell r="C31">
            <v>1157426944</v>
          </cell>
          <cell r="D31">
            <v>3280752896</v>
          </cell>
          <cell r="E31">
            <v>1.2771079540252701</v>
          </cell>
          <cell r="F31">
            <v>0.12121300026774399</v>
          </cell>
          <cell r="G31">
            <v>-143.31700000000001</v>
          </cell>
          <cell r="H31">
            <v>2568892928</v>
          </cell>
          <cell r="I31">
            <v>473278000</v>
          </cell>
          <cell r="J31">
            <v>-348875008</v>
          </cell>
          <cell r="K31">
            <v>3.11</v>
          </cell>
          <cell r="L31">
            <v>0.14743947799991</v>
          </cell>
          <cell r="M31">
            <v>1.74697998751237E-2</v>
          </cell>
          <cell r="N31">
            <v>3.8975241243647603E-2</v>
          </cell>
          <cell r="O31">
            <v>0.410645644381116</v>
          </cell>
          <cell r="P31">
            <v>5.9239301993893101E-2</v>
          </cell>
          <cell r="Q31">
            <v>-0.73714604946775497</v>
          </cell>
          <cell r="R31">
            <v>0.35279308765106099</v>
          </cell>
        </row>
        <row r="32">
          <cell r="A32" t="str">
            <v>1117_H1</v>
          </cell>
          <cell r="B32" t="str">
            <v>NaN</v>
          </cell>
          <cell r="C32" t="str">
            <v>NaN</v>
          </cell>
          <cell r="D32" t="str">
            <v>NaN</v>
          </cell>
          <cell r="E32" t="str">
            <v>NaN</v>
          </cell>
          <cell r="F32" t="str">
            <v>NaN</v>
          </cell>
          <cell r="G32" t="str">
            <v>NaN</v>
          </cell>
          <cell r="H32" t="str">
            <v>NaN</v>
          </cell>
          <cell r="I32" t="str">
            <v>NaN</v>
          </cell>
          <cell r="J32" t="str">
            <v>NaN</v>
          </cell>
          <cell r="K32" t="str">
            <v>NaN</v>
          </cell>
          <cell r="L32" t="str">
            <v>NaN</v>
          </cell>
          <cell r="M32" t="str">
            <v>NaN</v>
          </cell>
          <cell r="N32" t="str">
            <v>NaN</v>
          </cell>
          <cell r="O32" t="str">
            <v>NaN</v>
          </cell>
          <cell r="P32" t="str">
            <v>NaN</v>
          </cell>
          <cell r="Q32" t="str">
            <v>NaN</v>
          </cell>
          <cell r="R32" t="str">
            <v>NaN</v>
          </cell>
        </row>
        <row r="33">
          <cell r="A33" t="str">
            <v>1128_H1</v>
          </cell>
          <cell r="B33">
            <v>92.956893920898395</v>
          </cell>
          <cell r="C33">
            <v>39396376576</v>
          </cell>
          <cell r="D33">
            <v>1933895936</v>
          </cell>
          <cell r="E33">
            <v>0.37218898534774802</v>
          </cell>
          <cell r="F33">
            <v>0.36689100414514503</v>
          </cell>
          <cell r="G33">
            <v>22883.615000000002</v>
          </cell>
          <cell r="H33">
            <v>5196000256</v>
          </cell>
          <cell r="I33">
            <v>5691965056</v>
          </cell>
          <cell r="J33">
            <v>27445155840</v>
          </cell>
          <cell r="K33">
            <v>28.45</v>
          </cell>
          <cell r="L33">
            <v>0.76093867188456599</v>
          </cell>
          <cell r="M33">
            <v>2.1905135325748799E-2</v>
          </cell>
          <cell r="N33">
            <v>1.2895993115822299E-2</v>
          </cell>
          <cell r="O33">
            <v>1.30822138962302E-2</v>
          </cell>
          <cell r="P33">
            <v>3.8504432194319503E-2</v>
          </cell>
          <cell r="Q33">
            <v>4.8217365303516004</v>
          </cell>
          <cell r="R33">
            <v>20.371508023066699</v>
          </cell>
        </row>
        <row r="34">
          <cell r="A34" t="str">
            <v>1136_H1</v>
          </cell>
          <cell r="B34" t="str">
            <v>NaN</v>
          </cell>
          <cell r="C34" t="str">
            <v>NaN</v>
          </cell>
          <cell r="D34" t="str">
            <v>NaN</v>
          </cell>
          <cell r="E34" t="str">
            <v>NaN</v>
          </cell>
          <cell r="F34" t="str">
            <v>NaN</v>
          </cell>
          <cell r="G34" t="str">
            <v>NaN</v>
          </cell>
          <cell r="H34" t="str">
            <v>NaN</v>
          </cell>
          <cell r="I34" t="str">
            <v>NaN</v>
          </cell>
          <cell r="J34" t="str">
            <v>NaN</v>
          </cell>
          <cell r="K34" t="str">
            <v>NaN</v>
          </cell>
          <cell r="L34" t="str">
            <v>NaN</v>
          </cell>
          <cell r="M34" t="str">
            <v>NaN</v>
          </cell>
          <cell r="N34" t="str">
            <v>NaN</v>
          </cell>
          <cell r="O34" t="str">
            <v>NaN</v>
          </cell>
          <cell r="P34" t="str">
            <v>NaN</v>
          </cell>
          <cell r="Q34" t="str">
            <v>NaN</v>
          </cell>
          <cell r="R34" t="str">
            <v>NaN</v>
          </cell>
        </row>
        <row r="35">
          <cell r="A35" t="str">
            <v>1186_H1</v>
          </cell>
          <cell r="B35">
            <v>11.271003723144499</v>
          </cell>
          <cell r="C35">
            <v>652114788352</v>
          </cell>
          <cell r="D35">
            <v>135302635520</v>
          </cell>
          <cell r="E35">
            <v>9.9637107849121094</v>
          </cell>
          <cell r="F35">
            <v>1.0821869671344799</v>
          </cell>
          <cell r="G35">
            <v>93116.92</v>
          </cell>
          <cell r="H35">
            <v>13579541504</v>
          </cell>
          <cell r="I35">
            <v>32619740160</v>
          </cell>
          <cell r="J35">
            <v>118649298944</v>
          </cell>
          <cell r="K35">
            <v>7.86</v>
          </cell>
          <cell r="L35">
            <v>0.54460990828372102</v>
          </cell>
          <cell r="M35">
            <v>1.0504089282014101E-2</v>
          </cell>
          <cell r="N35">
            <v>0.137682820246117</v>
          </cell>
          <cell r="O35">
            <v>1.2676476825587899</v>
          </cell>
          <cell r="P35">
            <v>0.30561345139181301</v>
          </cell>
          <cell r="Q35">
            <v>3.6373465380786199</v>
          </cell>
          <cell r="R35">
            <v>4.8196754323799302</v>
          </cell>
        </row>
        <row r="36">
          <cell r="A36" t="str">
            <v>54_H1</v>
          </cell>
          <cell r="B36">
            <v>4.1837091445922896</v>
          </cell>
          <cell r="C36">
            <v>4333566976</v>
          </cell>
          <cell r="D36">
            <v>47246065664</v>
          </cell>
          <cell r="E36">
            <v>54.315872192382798</v>
          </cell>
          <cell r="F36">
            <v>2.2551089525222801</v>
          </cell>
          <cell r="G36">
            <v>63.925000000000203</v>
          </cell>
          <cell r="H36">
            <v>869838976</v>
          </cell>
          <cell r="I36">
            <v>1109062016</v>
          </cell>
          <cell r="J36">
            <v>-2225902080</v>
          </cell>
          <cell r="K36">
            <v>29.95</v>
          </cell>
          <cell r="L36">
            <v>0.29335614562477502</v>
          </cell>
          <cell r="M36">
            <v>1.05499805429998E-2</v>
          </cell>
          <cell r="N36">
            <v>7.5295791403081097E-2</v>
          </cell>
          <cell r="O36">
            <v>1.81355165917806</v>
          </cell>
          <cell r="P36">
            <v>4.2571616375363899E-2</v>
          </cell>
          <cell r="Q36">
            <v>-2.00701317679966</v>
          </cell>
          <cell r="R36">
            <v>9.1723340665422703E-2</v>
          </cell>
        </row>
        <row r="37">
          <cell r="A37" t="str">
            <v>116_H1</v>
          </cell>
          <cell r="B37">
            <v>8.3848590850830096</v>
          </cell>
          <cell r="C37">
            <v>3415387904</v>
          </cell>
          <cell r="D37">
            <v>9435159552</v>
          </cell>
          <cell r="E37">
            <v>13.938367843627899</v>
          </cell>
          <cell r="F37">
            <v>1.13786101341248</v>
          </cell>
          <cell r="G37">
            <v>855.08799999999997</v>
          </cell>
          <cell r="H37">
            <v>676920000</v>
          </cell>
          <cell r="I37">
            <v>1165319040</v>
          </cell>
          <cell r="J37">
            <v>919203008</v>
          </cell>
          <cell r="K37">
            <v>16.5</v>
          </cell>
          <cell r="L37">
            <v>0.25079540361977398</v>
          </cell>
          <cell r="M37">
            <v>1.34877816483681E-2</v>
          </cell>
          <cell r="N37">
            <v>6.8961273540150303E-2</v>
          </cell>
          <cell r="O37">
            <v>0.84474956628047904</v>
          </cell>
          <cell r="P37">
            <v>0.10433343815622401</v>
          </cell>
          <cell r="Q37">
            <v>0.78879944156752102</v>
          </cell>
          <cell r="R37">
            <v>0.36198517737583202</v>
          </cell>
        </row>
        <row r="38">
          <cell r="A38" t="str">
            <v>1165_H1</v>
          </cell>
          <cell r="B38" t="str">
            <v>NaN</v>
          </cell>
          <cell r="C38" t="str">
            <v>NaN</v>
          </cell>
          <cell r="D38" t="str">
            <v>NaN</v>
          </cell>
          <cell r="E38" t="str">
            <v>NaN</v>
          </cell>
          <cell r="F38" t="str">
            <v>NaN</v>
          </cell>
          <cell r="G38" t="str">
            <v>NaN</v>
          </cell>
          <cell r="H38" t="str">
            <v>NaN</v>
          </cell>
          <cell r="I38" t="str">
            <v>NaN</v>
          </cell>
          <cell r="J38" t="str">
            <v>NaN</v>
          </cell>
          <cell r="K38" t="str">
            <v>NaN</v>
          </cell>
          <cell r="L38" t="str">
            <v>NaN</v>
          </cell>
          <cell r="M38" t="str">
            <v>NaN</v>
          </cell>
          <cell r="N38" t="str">
            <v>NaN</v>
          </cell>
          <cell r="O38" t="str">
            <v>NaN</v>
          </cell>
          <cell r="P38" t="str">
            <v>NaN</v>
          </cell>
          <cell r="Q38" t="str">
            <v>NaN</v>
          </cell>
          <cell r="R38" t="str">
            <v>NaN</v>
          </cell>
        </row>
        <row r="39">
          <cell r="A39" t="str">
            <v>1169_H1</v>
          </cell>
          <cell r="B39">
            <v>17.417293548583999</v>
          </cell>
          <cell r="C39">
            <v>15248390144</v>
          </cell>
          <cell r="D39">
            <v>18945085440</v>
          </cell>
          <cell r="E39">
            <v>6.5530371665954599</v>
          </cell>
          <cell r="F39">
            <v>1.0857330262661</v>
          </cell>
          <cell r="G39">
            <v>-14585.821</v>
          </cell>
          <cell r="H39">
            <v>2891038976</v>
          </cell>
          <cell r="I39">
            <v>3923913088</v>
          </cell>
          <cell r="J39">
            <v>-14549235712</v>
          </cell>
          <cell r="K39">
            <v>27.95</v>
          </cell>
          <cell r="L39">
            <v>0.69776436048779</v>
          </cell>
          <cell r="M39">
            <v>2.2652127388728498E-2</v>
          </cell>
          <cell r="N39">
            <v>3.8845546556926701E-2</v>
          </cell>
          <cell r="O39">
            <v>0.234455712579444</v>
          </cell>
          <cell r="P39">
            <v>4.8560561404619798E-2</v>
          </cell>
          <cell r="Q39">
            <v>-3.7078384219299001</v>
          </cell>
          <cell r="R39">
            <v>0.80487312618844498</v>
          </cell>
        </row>
        <row r="40">
          <cell r="A40" t="str">
            <v>1171_H1</v>
          </cell>
          <cell r="B40">
            <v>13.341106414794901</v>
          </cell>
          <cell r="C40">
            <v>97231552512</v>
          </cell>
          <cell r="D40">
            <v>42180661248</v>
          </cell>
          <cell r="E40">
            <v>8.5872411727905291</v>
          </cell>
          <cell r="F40">
            <v>0.95874398946762096</v>
          </cell>
          <cell r="G40">
            <v>82964.422999999995</v>
          </cell>
          <cell r="H40">
            <v>4912015872</v>
          </cell>
          <cell r="I40">
            <v>11517627904</v>
          </cell>
          <cell r="J40">
            <v>45753323520</v>
          </cell>
          <cell r="K40">
            <v>10</v>
          </cell>
          <cell r="L40">
            <v>1.3731711634527799</v>
          </cell>
          <cell r="M40">
            <v>2.9722781473831401E-2</v>
          </cell>
          <cell r="N40">
            <v>9.5874398946762099E-2</v>
          </cell>
          <cell r="O40">
            <v>0.85872411727905296</v>
          </cell>
          <cell r="P40">
            <v>0.23447824173984999</v>
          </cell>
          <cell r="Q40">
            <v>3.9724606404509899</v>
          </cell>
          <cell r="R40">
            <v>2.3051215802504799</v>
          </cell>
        </row>
        <row r="41">
          <cell r="A41" t="str">
            <v>1177_H1</v>
          </cell>
          <cell r="B41">
            <v>23.647991180419901</v>
          </cell>
          <cell r="C41">
            <v>10231184384</v>
          </cell>
          <cell r="D41">
            <v>10775313408</v>
          </cell>
          <cell r="E41">
            <v>1.4537279605865501</v>
          </cell>
          <cell r="F41">
            <v>0.32730699703097299</v>
          </cell>
          <cell r="G41">
            <v>-1711.93310678224</v>
          </cell>
          <cell r="H41">
            <v>7412192256</v>
          </cell>
          <cell r="I41">
            <v>4180842048</v>
          </cell>
          <cell r="J41">
            <v>-6258617856</v>
          </cell>
          <cell r="K41">
            <v>15.4</v>
          </cell>
          <cell r="L41">
            <v>0.827083671388404</v>
          </cell>
          <cell r="M41">
            <v>2.49600608043597E-2</v>
          </cell>
          <cell r="N41">
            <v>2.12537011059073E-2</v>
          </cell>
          <cell r="O41">
            <v>9.4397919518607099E-2</v>
          </cell>
          <cell r="P41">
            <v>3.6626580175648502E-2</v>
          </cell>
          <cell r="Q41">
            <v>-1.4969754379967399</v>
          </cell>
          <cell r="R41">
            <v>0.94950225544288902</v>
          </cell>
        </row>
        <row r="42">
          <cell r="A42" t="str">
            <v>267_H1</v>
          </cell>
          <cell r="B42">
            <v>11.006305694580099</v>
          </cell>
          <cell r="C42">
            <v>6413395951616</v>
          </cell>
          <cell r="D42">
            <v>520584986624</v>
          </cell>
          <cell r="E42">
            <v>17.8955078125</v>
          </cell>
          <cell r="F42">
            <v>1.3797150254249599</v>
          </cell>
          <cell r="G42">
            <v>1341586</v>
          </cell>
          <cell r="H42">
            <v>29090263040</v>
          </cell>
          <cell r="I42">
            <v>218019995648</v>
          </cell>
          <cell r="J42">
            <v>1200677060608</v>
          </cell>
          <cell r="K42">
            <v>10.98</v>
          </cell>
          <cell r="L42">
            <v>0.55493106180334295</v>
          </cell>
          <cell r="M42">
            <v>1.06415288865335E-2</v>
          </cell>
          <cell r="N42">
            <v>0.12565710614070699</v>
          </cell>
          <cell r="O42">
            <v>1.6298276696265901</v>
          </cell>
          <cell r="P42">
            <v>0.68256578433176995</v>
          </cell>
          <cell r="Q42">
            <v>5.5071878019231297</v>
          </cell>
          <cell r="R42">
            <v>12.3195945261636</v>
          </cell>
        </row>
        <row r="43">
          <cell r="A43" t="str">
            <v>119_H1</v>
          </cell>
          <cell r="B43">
            <v>2.5458629131317099</v>
          </cell>
          <cell r="C43">
            <v>92350595072</v>
          </cell>
          <cell r="D43">
            <v>25771952128</v>
          </cell>
          <cell r="E43">
            <v>7.0385608673095703</v>
          </cell>
          <cell r="F43">
            <v>0.17774700094014401</v>
          </cell>
          <cell r="G43">
            <v>24738.089</v>
          </cell>
          <cell r="H43">
            <v>3661537024</v>
          </cell>
          <cell r="I43">
            <v>4144505984</v>
          </cell>
          <cell r="J43">
            <v>29250772992</v>
          </cell>
          <cell r="K43">
            <v>3.86</v>
          </cell>
          <cell r="L43">
            <v>1.0220005617743599</v>
          </cell>
          <cell r="M43">
            <v>2.5200660166345801E-2</v>
          </cell>
          <cell r="N43">
            <v>4.6048445839415503E-2</v>
          </cell>
          <cell r="O43">
            <v>1.82346136458797</v>
          </cell>
          <cell r="P43">
            <v>0.29323869378254003</v>
          </cell>
          <cell r="Q43">
            <v>7.0577224655781796</v>
          </cell>
          <cell r="R43">
            <v>3.5833760133236301</v>
          </cell>
        </row>
        <row r="44">
          <cell r="A44" t="str">
            <v>1193_H1</v>
          </cell>
          <cell r="B44">
            <v>18.295566558837901</v>
          </cell>
          <cell r="C44">
            <v>37108088832</v>
          </cell>
          <cell r="D44">
            <v>19975589888</v>
          </cell>
          <cell r="E44">
            <v>8.9817781448364293</v>
          </cell>
          <cell r="F44">
            <v>1.5822490453720099</v>
          </cell>
          <cell r="G44">
            <v>8187.415</v>
          </cell>
          <cell r="H44">
            <v>2224012800</v>
          </cell>
          <cell r="I44">
            <v>7208372992</v>
          </cell>
          <cell r="J44">
            <v>3103136000</v>
          </cell>
          <cell r="K44">
            <v>27.25</v>
          </cell>
          <cell r="L44">
            <v>0.40642074477614198</v>
          </cell>
          <cell r="M44">
            <v>2.0477428312279899E-2</v>
          </cell>
          <cell r="N44">
            <v>5.80641851512664E-2</v>
          </cell>
          <cell r="O44">
            <v>0.32960653742519003</v>
          </cell>
          <cell r="P44">
            <v>0.11894149777873</v>
          </cell>
          <cell r="Q44">
            <v>0.43049048702722897</v>
          </cell>
          <cell r="R44">
            <v>1.8576717403620699</v>
          </cell>
        </row>
        <row r="45">
          <cell r="A45" t="str">
            <v>1138_H1</v>
          </cell>
          <cell r="B45">
            <v>3.4617779254913299</v>
          </cell>
          <cell r="C45">
            <v>33590788096</v>
          </cell>
          <cell r="D45">
            <v>27433213952</v>
          </cell>
          <cell r="E45">
            <v>6.8038167953491202</v>
          </cell>
          <cell r="F45">
            <v>0.235859990119934</v>
          </cell>
          <cell r="G45">
            <v>22942.96226072</v>
          </cell>
          <cell r="H45">
            <v>4032032768</v>
          </cell>
          <cell r="I45" t="str">
            <v>NaN</v>
          </cell>
          <cell r="J45">
            <v>22737754112</v>
          </cell>
          <cell r="K45">
            <v>4.04</v>
          </cell>
          <cell r="L45">
            <v>0.45799270887443799</v>
          </cell>
          <cell r="M45">
            <v>1.0777821220367601E-2</v>
          </cell>
          <cell r="N45">
            <v>5.8381185673250999E-2</v>
          </cell>
          <cell r="O45">
            <v>1.6841130681557199</v>
          </cell>
          <cell r="P45" t="str">
            <v>NaN</v>
          </cell>
          <cell r="Q45" t="str">
            <v>NaN</v>
          </cell>
          <cell r="R45">
            <v>1.22445689939115</v>
          </cell>
        </row>
        <row r="46">
          <cell r="A46" t="str">
            <v>548_H1</v>
          </cell>
          <cell r="B46">
            <v>10.297155380249</v>
          </cell>
          <cell r="C46">
            <v>21293033472</v>
          </cell>
          <cell r="D46">
            <v>12932915200</v>
          </cell>
          <cell r="E46">
            <v>5.9304342269897496</v>
          </cell>
          <cell r="F46">
            <v>0.59424501657485995</v>
          </cell>
          <cell r="G46">
            <v>11157.91343305</v>
          </cell>
          <cell r="H46">
            <v>2180770304</v>
          </cell>
          <cell r="I46">
            <v>3193098880</v>
          </cell>
          <cell r="J46">
            <v>8939819008</v>
          </cell>
          <cell r="K46">
            <v>7.99</v>
          </cell>
          <cell r="L46">
            <v>0.30424133541122</v>
          </cell>
          <cell r="M46">
            <v>1.09697955543423E-2</v>
          </cell>
          <cell r="N46">
            <v>7.4373594064437998E-2</v>
          </cell>
          <cell r="O46">
            <v>0.74223206845929302</v>
          </cell>
          <cell r="P46">
            <v>0.18325481114957001</v>
          </cell>
          <cell r="Q46">
            <v>2.79973134060916</v>
          </cell>
          <cell r="R46">
            <v>1.6464217960696099</v>
          </cell>
        </row>
        <row r="47">
          <cell r="A47" t="str">
            <v>12_H1</v>
          </cell>
          <cell r="B47">
            <v>10.360639572143601</v>
          </cell>
          <cell r="C47">
            <v>107815002112</v>
          </cell>
          <cell r="D47">
            <v>275515998208</v>
          </cell>
          <cell r="E47">
            <v>68.859268188476605</v>
          </cell>
          <cell r="F47">
            <v>6.8656682101162998</v>
          </cell>
          <cell r="G47">
            <v>59364</v>
          </cell>
          <cell r="H47">
            <v>4001146368</v>
          </cell>
          <cell r="I47">
            <v>21758999552</v>
          </cell>
          <cell r="J47">
            <v>53176999936</v>
          </cell>
          <cell r="K47">
            <v>51.1</v>
          </cell>
          <cell r="L47">
            <v>0.47523232580337599</v>
          </cell>
          <cell r="M47">
            <v>1.15009333009007E-2</v>
          </cell>
          <cell r="N47">
            <v>0.134357499219497</v>
          </cell>
          <cell r="O47">
            <v>1.34753949488213</v>
          </cell>
          <cell r="P47">
            <v>0.106422500330763</v>
          </cell>
          <cell r="Q47">
            <v>2.4439083152199501</v>
          </cell>
          <cell r="R47">
            <v>0.39132029650998801</v>
          </cell>
        </row>
        <row r="48">
          <cell r="A48" t="str">
            <v>1208_H1</v>
          </cell>
          <cell r="B48">
            <v>-5.1824240684509304</v>
          </cell>
          <cell r="C48">
            <v>11910400000</v>
          </cell>
          <cell r="D48">
            <v>1058899968</v>
          </cell>
          <cell r="E48">
            <v>0.13321299850940699</v>
          </cell>
          <cell r="F48">
            <v>-6.3540004193782798E-3</v>
          </cell>
          <cell r="G48">
            <v>10016.799999999999</v>
          </cell>
          <cell r="H48">
            <v>7948895232</v>
          </cell>
          <cell r="I48">
            <v>1707899968</v>
          </cell>
          <cell r="J48">
            <v>8836899840</v>
          </cell>
          <cell r="K48">
            <v>4.79</v>
          </cell>
          <cell r="L48">
            <v>1.3632687924283999</v>
          </cell>
          <cell r="M48">
            <v>3.4165500445185903E-2</v>
          </cell>
          <cell r="N48">
            <v>-1.32651365749025E-3</v>
          </cell>
          <cell r="O48">
            <v>2.7810646870439899E-2</v>
          </cell>
          <cell r="P48">
            <v>4.4855946983994997E-2</v>
          </cell>
          <cell r="Q48">
            <v>5.1741319782025998</v>
          </cell>
          <cell r="R48">
            <v>11.247899102779099</v>
          </cell>
        </row>
        <row r="49">
          <cell r="A49" t="str">
            <v>1212_H1</v>
          </cell>
          <cell r="B49" t="str">
            <v>NaN</v>
          </cell>
          <cell r="C49" t="str">
            <v>NaN</v>
          </cell>
          <cell r="D49" t="str">
            <v>NaN</v>
          </cell>
          <cell r="E49" t="str">
            <v>NaN</v>
          </cell>
          <cell r="F49" t="str">
            <v>NaN</v>
          </cell>
          <cell r="G49" t="str">
            <v>NaN</v>
          </cell>
          <cell r="H49" t="str">
            <v>NaN</v>
          </cell>
          <cell r="I49" t="str">
            <v>NaN</v>
          </cell>
          <cell r="J49" t="str">
            <v>NaN</v>
          </cell>
          <cell r="K49" t="str">
            <v>NaN</v>
          </cell>
          <cell r="L49" t="str">
            <v>NaN</v>
          </cell>
          <cell r="M49" t="str">
            <v>NaN</v>
          </cell>
          <cell r="N49" t="str">
            <v>NaN</v>
          </cell>
          <cell r="O49" t="str">
            <v>NaN</v>
          </cell>
          <cell r="P49" t="str">
            <v>NaN</v>
          </cell>
          <cell r="Q49" t="str">
            <v>NaN</v>
          </cell>
          <cell r="R49" t="str">
            <v>NaN</v>
          </cell>
        </row>
        <row r="50">
          <cell r="A50" t="str">
            <v>1212_H2</v>
          </cell>
          <cell r="B50">
            <v>38.987476348877003</v>
          </cell>
          <cell r="C50">
            <v>14434410496</v>
          </cell>
          <cell r="D50">
            <v>2925536000</v>
          </cell>
          <cell r="E50">
            <v>1.8255089521408101</v>
          </cell>
          <cell r="F50">
            <v>1.51589596271515</v>
          </cell>
          <cell r="G50">
            <v>5083.4579999999996</v>
          </cell>
          <cell r="H50">
            <v>1602586496</v>
          </cell>
          <cell r="I50">
            <v>2593272960</v>
          </cell>
          <cell r="J50">
            <v>5963840000</v>
          </cell>
          <cell r="K50">
            <v>12.86</v>
          </cell>
          <cell r="L50">
            <v>0.37631252164368201</v>
          </cell>
          <cell r="M50">
            <v>1.24458662317902E-2</v>
          </cell>
          <cell r="N50">
            <v>0.11787682447240699</v>
          </cell>
          <cell r="O50">
            <v>0.14195248461437099</v>
          </cell>
          <cell r="P50">
            <v>0.12583042894719601</v>
          </cell>
          <cell r="Q50">
            <v>2.2997347722316102</v>
          </cell>
          <cell r="R50">
            <v>4.9339370617896998</v>
          </cell>
        </row>
        <row r="51">
          <cell r="A51" t="str">
            <v>1230_H1</v>
          </cell>
          <cell r="B51" t="str">
            <v>NaN</v>
          </cell>
          <cell r="C51" t="str">
            <v>NaN</v>
          </cell>
          <cell r="D51" t="str">
            <v>NaN</v>
          </cell>
          <cell r="E51" t="str">
            <v>NaN</v>
          </cell>
          <cell r="F51" t="str">
            <v>NaN</v>
          </cell>
          <cell r="G51" t="str">
            <v>NaN</v>
          </cell>
          <cell r="H51" t="str">
            <v>NaN</v>
          </cell>
          <cell r="I51" t="str">
            <v>NaN</v>
          </cell>
          <cell r="J51" t="str">
            <v>NaN</v>
          </cell>
          <cell r="K51" t="str">
            <v>NaN</v>
          </cell>
          <cell r="L51" t="str">
            <v>NaN</v>
          </cell>
          <cell r="M51" t="str">
            <v>NaN</v>
          </cell>
          <cell r="N51" t="str">
            <v>NaN</v>
          </cell>
          <cell r="O51" t="str">
            <v>NaN</v>
          </cell>
          <cell r="P51" t="str">
            <v>NaN</v>
          </cell>
          <cell r="Q51" t="str">
            <v>NaN</v>
          </cell>
          <cell r="R51" t="str">
            <v>NaN</v>
          </cell>
        </row>
        <row r="52">
          <cell r="A52" t="str">
            <v>1249775D_H1</v>
          </cell>
          <cell r="B52" t="str">
            <v>NaN</v>
          </cell>
          <cell r="C52" t="str">
            <v>NaN</v>
          </cell>
          <cell r="D52" t="str">
            <v>NaN</v>
          </cell>
          <cell r="E52" t="str">
            <v>NaN</v>
          </cell>
          <cell r="F52" t="str">
            <v>NaN</v>
          </cell>
          <cell r="G52" t="str">
            <v>NaN</v>
          </cell>
          <cell r="H52" t="str">
            <v>NaN</v>
          </cell>
          <cell r="I52" t="str">
            <v>NaN</v>
          </cell>
          <cell r="J52" t="str">
            <v>NaN</v>
          </cell>
          <cell r="K52" t="str">
            <v>NaN</v>
          </cell>
          <cell r="L52" t="str">
            <v>NaN</v>
          </cell>
          <cell r="M52" t="str">
            <v>NaN</v>
          </cell>
          <cell r="N52" t="str">
            <v>NaN</v>
          </cell>
          <cell r="O52" t="str">
            <v>NaN</v>
          </cell>
          <cell r="P52" t="str">
            <v>NaN</v>
          </cell>
          <cell r="Q52" t="str">
            <v>NaN</v>
          </cell>
          <cell r="R52" t="str">
            <v>NaN</v>
          </cell>
        </row>
        <row r="53">
          <cell r="A53" t="str">
            <v>1288_H1</v>
          </cell>
          <cell r="B53">
            <v>14.8462476730347</v>
          </cell>
          <cell r="C53">
            <v>19513756090368</v>
          </cell>
          <cell r="D53">
            <v>1326082031616</v>
          </cell>
          <cell r="E53">
            <v>4.0828399658203098</v>
          </cell>
          <cell r="F53">
            <v>0.57448098808527004</v>
          </cell>
          <cell r="G53" t="str">
            <v>NaN</v>
          </cell>
          <cell r="H53">
            <v>324793991168</v>
          </cell>
          <cell r="I53" t="str">
            <v>NaN</v>
          </cell>
          <cell r="J53">
            <v>-1859477045248</v>
          </cell>
          <cell r="K53">
            <v>4.46</v>
          </cell>
          <cell r="L53">
            <v>0.98144206404877599</v>
          </cell>
          <cell r="M53">
            <v>1.40404631738816E-2</v>
          </cell>
          <cell r="N53">
            <v>0.12880739643167499</v>
          </cell>
          <cell r="O53">
            <v>0.91543496991486795</v>
          </cell>
          <cell r="P53" t="str">
            <v>NaN</v>
          </cell>
          <cell r="Q53" t="str">
            <v>NaN</v>
          </cell>
          <cell r="R53">
            <v>14.715346128767001</v>
          </cell>
        </row>
        <row r="54">
          <cell r="A54" t="str">
            <v>1293_H1</v>
          </cell>
          <cell r="B54">
            <v>13.422283172607401</v>
          </cell>
          <cell r="C54">
            <v>16844244992</v>
          </cell>
          <cell r="D54">
            <v>6312001024</v>
          </cell>
          <cell r="E54">
            <v>2.22464203834534</v>
          </cell>
          <cell r="F54">
            <v>0.297939002513885</v>
          </cell>
          <cell r="G54">
            <v>11554.129000000001</v>
          </cell>
          <cell r="H54">
            <v>2837311488</v>
          </cell>
          <cell r="I54">
            <v>1919308992</v>
          </cell>
          <cell r="J54">
            <v>5674241024</v>
          </cell>
          <cell r="K54">
            <v>3.29</v>
          </cell>
          <cell r="L54">
            <v>0.85013964538924502</v>
          </cell>
          <cell r="M54">
            <v>2.81231236205297E-2</v>
          </cell>
          <cell r="N54">
            <v>9.0558967329448306E-2</v>
          </cell>
          <cell r="O54">
            <v>0.67618299037852303</v>
          </cell>
          <cell r="P54">
            <v>0.20560868050780601</v>
          </cell>
          <cell r="Q54">
            <v>2.9563978742616102</v>
          </cell>
          <cell r="R54">
            <v>2.66860618810952</v>
          </cell>
        </row>
        <row r="55">
          <cell r="A55" t="str">
            <v>1299_H1</v>
          </cell>
          <cell r="B55">
            <v>13.6050367355347</v>
          </cell>
          <cell r="C55">
            <v>161454997504</v>
          </cell>
          <cell r="D55">
            <v>38314000384</v>
          </cell>
          <cell r="E55">
            <v>3.1732649803161599</v>
          </cell>
          <cell r="F55">
            <v>0.41928200423717499</v>
          </cell>
          <cell r="G55">
            <v>3930</v>
          </cell>
          <cell r="H55">
            <v>12074000384</v>
          </cell>
          <cell r="I55" t="str">
            <v>NaN</v>
          </cell>
          <cell r="J55">
            <v>4455000064</v>
          </cell>
          <cell r="K55">
            <v>66.400000000000006</v>
          </cell>
          <cell r="L55">
            <v>0.65420755973343903</v>
          </cell>
          <cell r="M55">
            <v>1.41019143620416E-2</v>
          </cell>
          <cell r="N55">
            <v>6.3144880156201103E-3</v>
          </cell>
          <cell r="O55">
            <v>4.7790135245725299E-2</v>
          </cell>
          <cell r="P55" t="str">
            <v>NaN</v>
          </cell>
          <cell r="Q55" t="str">
            <v>NaN</v>
          </cell>
          <cell r="R55">
            <v>4.2139947769960298</v>
          </cell>
        </row>
        <row r="56">
          <cell r="A56" t="str">
            <v>1848_H2</v>
          </cell>
          <cell r="B56">
            <v>24.297309875488299</v>
          </cell>
          <cell r="C56">
            <v>30974164992</v>
          </cell>
          <cell r="D56">
            <v>3054513920</v>
          </cell>
          <cell r="E56">
            <v>5.0410861968994096</v>
          </cell>
          <cell r="F56">
            <v>0.97968798875808705</v>
          </cell>
          <cell r="G56">
            <v>24254.664000000001</v>
          </cell>
          <cell r="H56">
            <v>605923776</v>
          </cell>
          <cell r="I56">
            <v>2267009024</v>
          </cell>
          <cell r="J56">
            <v>21695262720</v>
          </cell>
          <cell r="K56">
            <v>8.27</v>
          </cell>
          <cell r="L56">
            <v>0.32442354215156999</v>
          </cell>
          <cell r="M56">
            <v>1.1311726502176701E-2</v>
          </cell>
          <cell r="N56">
            <v>0.118462876512465</v>
          </cell>
          <cell r="O56">
            <v>0.60956302259968698</v>
          </cell>
          <cell r="P56">
            <v>0.45240525715964403</v>
          </cell>
          <cell r="Q56">
            <v>9.5699939834028704</v>
          </cell>
          <cell r="R56">
            <v>10.140456322425299</v>
          </cell>
        </row>
        <row r="57">
          <cell r="A57" t="str">
            <v>1800_H1</v>
          </cell>
          <cell r="B57">
            <v>11.2422637939453</v>
          </cell>
          <cell r="C57">
            <v>662829006848</v>
          </cell>
          <cell r="D57">
            <v>167871004672</v>
          </cell>
          <cell r="E57">
            <v>10.3784227371216</v>
          </cell>
          <cell r="F57">
            <v>1.1017000079154999</v>
          </cell>
          <cell r="G57">
            <v>153799</v>
          </cell>
          <cell r="H57">
            <v>16174999552</v>
          </cell>
          <cell r="I57">
            <v>40832000000</v>
          </cell>
          <cell r="J57">
            <v>188684992512</v>
          </cell>
          <cell r="K57">
            <v>8.06</v>
          </cell>
          <cell r="L57">
            <v>0.58157950913157197</v>
          </cell>
          <cell r="M57">
            <v>1.13754730080457E-2</v>
          </cell>
          <cell r="N57">
            <v>0.13668734589522299</v>
          </cell>
          <cell r="O57">
            <v>1.2876455008835701</v>
          </cell>
          <cell r="P57">
            <v>0.31319932777109699</v>
          </cell>
          <cell r="Q57">
            <v>4.6210078495297804</v>
          </cell>
          <cell r="R57">
            <v>3.9484424850085902</v>
          </cell>
        </row>
        <row r="58">
          <cell r="A58" t="str">
            <v>1313_H1</v>
          </cell>
          <cell r="B58">
            <v>11.3313941955566</v>
          </cell>
          <cell r="C58">
            <v>29780154368</v>
          </cell>
          <cell r="D58">
            <v>28838862848</v>
          </cell>
          <cell r="E58">
            <v>4.4143791198730504</v>
          </cell>
          <cell r="F58">
            <v>0.48010900616645802</v>
          </cell>
          <cell r="G58">
            <v>11940.914000000001</v>
          </cell>
          <cell r="H58">
            <v>6532937728</v>
          </cell>
          <cell r="I58" t="str">
            <v>NaN</v>
          </cell>
          <cell r="J58">
            <v>14250413056</v>
          </cell>
          <cell r="K58">
            <v>6.78</v>
          </cell>
          <cell r="L58">
            <v>0.83359853666005501</v>
          </cell>
          <cell r="M58">
            <v>2.21940851429469E-2</v>
          </cell>
          <cell r="N58">
            <v>7.0812537782663401E-2</v>
          </cell>
          <cell r="O58">
            <v>0.65108836576298701</v>
          </cell>
          <cell r="P58" t="str">
            <v>NaN</v>
          </cell>
          <cell r="Q58" t="str">
            <v>NaN</v>
          </cell>
          <cell r="R58">
            <v>1.03263968919167</v>
          </cell>
        </row>
        <row r="59">
          <cell r="A59" t="str">
            <v>1316_H1</v>
          </cell>
          <cell r="B59">
            <v>30.483100891113299</v>
          </cell>
          <cell r="C59">
            <v>1566962944</v>
          </cell>
          <cell r="D59">
            <v>1203448960</v>
          </cell>
          <cell r="E59">
            <v>0.48085600137710599</v>
          </cell>
          <cell r="F59">
            <v>0.12832799926400201</v>
          </cell>
          <cell r="G59">
            <v>-71.302999999999997</v>
          </cell>
          <cell r="H59">
            <v>2502723840</v>
          </cell>
          <cell r="I59">
            <v>615729024</v>
          </cell>
          <cell r="J59">
            <v>15693000</v>
          </cell>
          <cell r="K59">
            <v>11.82</v>
          </cell>
          <cell r="L59">
            <v>0.85715350938644597</v>
          </cell>
          <cell r="M59">
            <v>2.73384625207524E-2</v>
          </cell>
          <cell r="N59">
            <v>1.0856852729611E-2</v>
          </cell>
          <cell r="O59">
            <v>4.0681556800093603E-2</v>
          </cell>
          <cell r="P59">
            <v>2.0814175860374502E-2</v>
          </cell>
          <cell r="Q59">
            <v>2.54868609214692E-2</v>
          </cell>
          <cell r="R59">
            <v>1.3020601588288401</v>
          </cell>
        </row>
        <row r="60">
          <cell r="A60" t="str">
            <v>1333_H1</v>
          </cell>
          <cell r="B60">
            <v>9.9462814331054705</v>
          </cell>
          <cell r="C60">
            <v>55712423936</v>
          </cell>
          <cell r="D60">
            <v>28564119552</v>
          </cell>
          <cell r="E60">
            <v>5.2416300773620597</v>
          </cell>
          <cell r="F60">
            <v>0.50671501457691204</v>
          </cell>
          <cell r="G60">
            <v>43956.529000000002</v>
          </cell>
          <cell r="H60">
            <v>5449473024</v>
          </cell>
          <cell r="I60">
            <v>5861686912</v>
          </cell>
          <cell r="J60">
            <v>28527056896</v>
          </cell>
          <cell r="K60">
            <v>4.66</v>
          </cell>
          <cell r="L60">
            <v>0.47888888774653599</v>
          </cell>
          <cell r="M60">
            <v>2.1377120213237798E-2</v>
          </cell>
          <cell r="N60">
            <v>0.108737127591612</v>
          </cell>
          <cell r="O60">
            <v>1.1248133213223299</v>
          </cell>
          <cell r="P60">
            <v>0.23082425494244699</v>
          </cell>
          <cell r="Q60">
            <v>4.8666974753632202</v>
          </cell>
          <cell r="R60">
            <v>1.9504337893061101</v>
          </cell>
        </row>
        <row r="61">
          <cell r="A61" t="str">
            <v>1336_H1</v>
          </cell>
          <cell r="B61">
            <v>8.1150102615356392</v>
          </cell>
          <cell r="C61">
            <v>643590979584</v>
          </cell>
          <cell r="D61">
            <v>61722001408</v>
          </cell>
          <cell r="E61">
            <v>19.782691955566399</v>
          </cell>
          <cell r="F61">
            <v>1.5557049512863199</v>
          </cell>
          <cell r="G61">
            <v>15148</v>
          </cell>
          <cell r="H61">
            <v>3120000000</v>
          </cell>
          <cell r="I61" t="str">
            <v>NaN</v>
          </cell>
          <cell r="J61">
            <v>28187000832</v>
          </cell>
          <cell r="K61">
            <v>36.549999999999997</v>
          </cell>
          <cell r="L61">
            <v>1.3809856791039199</v>
          </cell>
          <cell r="M61">
            <v>2.37044609649468E-2</v>
          </cell>
          <cell r="N61">
            <v>4.2563746957218103E-2</v>
          </cell>
          <cell r="O61">
            <v>0.541250121903321</v>
          </cell>
          <cell r="P61" t="str">
            <v>NaN</v>
          </cell>
          <cell r="Q61" t="str">
            <v>NaN</v>
          </cell>
          <cell r="R61">
            <v>10.427253894922799</v>
          </cell>
        </row>
        <row r="62">
          <cell r="A62" t="str">
            <v>1339_H1</v>
          </cell>
          <cell r="B62">
            <v>12.0860328674316</v>
          </cell>
          <cell r="C62">
            <v>807243022336</v>
          </cell>
          <cell r="D62">
            <v>132824997888</v>
          </cell>
          <cell r="E62">
            <v>3.1308929920196502</v>
          </cell>
          <cell r="F62">
            <v>0.363686993718147</v>
          </cell>
          <cell r="G62">
            <v>110847</v>
          </cell>
          <cell r="H62">
            <v>42424000512</v>
          </cell>
          <cell r="I62" t="str">
            <v>NaN</v>
          </cell>
          <cell r="J62">
            <v>42159001600</v>
          </cell>
          <cell r="K62">
            <v>3.67</v>
          </cell>
          <cell r="L62">
            <v>1.0469480787757099</v>
          </cell>
          <cell r="M62">
            <v>1.7259794308939001E-2</v>
          </cell>
          <cell r="N62">
            <v>9.9097273492683102E-2</v>
          </cell>
          <cell r="O62">
            <v>0.85310435749854197</v>
          </cell>
          <cell r="P62" t="str">
            <v>NaN</v>
          </cell>
          <cell r="Q62" t="str">
            <v>NaN</v>
          </cell>
          <cell r="R62">
            <v>6.0774932066377998</v>
          </cell>
        </row>
        <row r="63">
          <cell r="A63" t="str">
            <v>1347_H1</v>
          </cell>
          <cell r="B63">
            <v>9.0679883956909197</v>
          </cell>
          <cell r="C63">
            <v>365559008</v>
          </cell>
          <cell r="D63">
            <v>1624370048</v>
          </cell>
          <cell r="E63">
            <v>1.56930196285248</v>
          </cell>
          <cell r="F63">
            <v>0.13322799652814901</v>
          </cell>
          <cell r="G63">
            <v>-282</v>
          </cell>
          <cell r="H63">
            <v>1035090688</v>
          </cell>
          <cell r="I63">
            <v>257218000</v>
          </cell>
          <cell r="J63">
            <v>-149572992</v>
          </cell>
          <cell r="K63">
            <v>15.54</v>
          </cell>
          <cell r="L63">
            <v>1.0194870234643501</v>
          </cell>
          <cell r="M63">
            <v>3.1157559660123599E-2</v>
          </cell>
          <cell r="N63">
            <v>8.5732301498165405E-3</v>
          </cell>
          <cell r="O63">
            <v>0.100984682294239</v>
          </cell>
          <cell r="P63">
            <v>1.5990864698201799E-2</v>
          </cell>
          <cell r="Q63">
            <v>-0.58150281862078101</v>
          </cell>
          <cell r="R63">
            <v>0.225046631738928</v>
          </cell>
        </row>
        <row r="64">
          <cell r="A64" t="str">
            <v>135_H1</v>
          </cell>
          <cell r="B64">
            <v>1.15224301815033</v>
          </cell>
          <cell r="C64">
            <v>61814001664</v>
          </cell>
          <cell r="D64">
            <v>38199001088</v>
          </cell>
          <cell r="E64">
            <v>4.7322840690612802</v>
          </cell>
          <cell r="F64">
            <v>5.9208989143371603E-2</v>
          </cell>
          <cell r="G64">
            <v>48432</v>
          </cell>
          <cell r="H64">
            <v>8072000000</v>
          </cell>
          <cell r="I64">
            <v>11813920512</v>
          </cell>
          <cell r="J64">
            <v>17977999360</v>
          </cell>
          <cell r="K64">
            <v>6.77</v>
          </cell>
          <cell r="L64">
            <v>0.46037589968293902</v>
          </cell>
          <cell r="M64">
            <v>1.6516911749022801E-2</v>
          </cell>
          <cell r="N64">
            <v>8.7457886474699605E-3</v>
          </cell>
          <cell r="O64">
            <v>0.69900798656739704</v>
          </cell>
          <cell r="P64">
            <v>0.21618414406547701</v>
          </cell>
          <cell r="Q64">
            <v>1.52176403605719</v>
          </cell>
          <cell r="R64">
            <v>1.61820989825356</v>
          </cell>
        </row>
        <row r="65">
          <cell r="A65" t="str">
            <v>1357_H2</v>
          </cell>
          <cell r="B65" t="str">
            <v>NaN</v>
          </cell>
          <cell r="C65">
            <v>987963008</v>
          </cell>
          <cell r="D65">
            <v>5801107968</v>
          </cell>
          <cell r="E65">
            <v>1.3625019788742101</v>
          </cell>
          <cell r="F65">
            <v>-3.6299999039620201</v>
          </cell>
          <cell r="G65">
            <v>-1396.6320000000001</v>
          </cell>
          <cell r="H65">
            <v>4257689088</v>
          </cell>
          <cell r="I65">
            <v>-495632000</v>
          </cell>
          <cell r="J65">
            <v>-1284560000</v>
          </cell>
          <cell r="K65">
            <v>8.99</v>
          </cell>
          <cell r="L65">
            <v>0.53198873387010304</v>
          </cell>
          <cell r="M65">
            <v>2.9997717887661798E-2</v>
          </cell>
          <cell r="N65">
            <v>-0.40378196929499699</v>
          </cell>
          <cell r="O65">
            <v>0.151557505992682</v>
          </cell>
          <cell r="P65">
            <v>-1.29486865512546E-2</v>
          </cell>
          <cell r="Q65">
            <v>2.5917616295961499</v>
          </cell>
          <cell r="R65">
            <v>0.17030591629216199</v>
          </cell>
        </row>
        <row r="66">
          <cell r="A66" t="str">
            <v>1359_H1</v>
          </cell>
          <cell r="B66">
            <v>13.250003814697299</v>
          </cell>
          <cell r="C66">
            <v>1133970980864</v>
          </cell>
          <cell r="D66">
            <v>142989541376</v>
          </cell>
          <cell r="E66">
            <v>3.7466599941253702</v>
          </cell>
          <cell r="F66">
            <v>0.436773002147675</v>
          </cell>
          <cell r="G66">
            <v>759723.52899999998</v>
          </cell>
          <cell r="H66">
            <v>38164533248</v>
          </cell>
          <cell r="I66">
            <v>52587169792</v>
          </cell>
          <cell r="J66">
            <v>664643633152</v>
          </cell>
          <cell r="K66">
            <v>2.85</v>
          </cell>
          <cell r="L66">
            <v>0.92428196008763297</v>
          </cell>
          <cell r="M66">
            <v>1.53804337530362E-2</v>
          </cell>
          <cell r="N66">
            <v>0.153253684964097</v>
          </cell>
          <cell r="O66">
            <v>1.3146175417983801</v>
          </cell>
          <cell r="P66">
            <v>0.48347269241986102</v>
          </cell>
          <cell r="Q66">
            <v>12.6388933989201</v>
          </cell>
          <cell r="R66">
            <v>7.9304470099820197</v>
          </cell>
        </row>
        <row r="67">
          <cell r="A67" t="str">
            <v>1363_H1</v>
          </cell>
          <cell r="B67" t="str">
            <v>NaN</v>
          </cell>
          <cell r="C67" t="str">
            <v>NaN</v>
          </cell>
          <cell r="D67" t="str">
            <v>NaN</v>
          </cell>
          <cell r="E67" t="str">
            <v>NaN</v>
          </cell>
          <cell r="F67" t="str">
            <v>NaN</v>
          </cell>
          <cell r="G67" t="str">
            <v>NaN</v>
          </cell>
          <cell r="H67" t="str">
            <v>NaN</v>
          </cell>
          <cell r="I67" t="str">
            <v>NaN</v>
          </cell>
          <cell r="J67" t="str">
            <v>NaN</v>
          </cell>
          <cell r="K67" t="str">
            <v>NaN</v>
          </cell>
          <cell r="L67" t="str">
            <v>NaN</v>
          </cell>
          <cell r="M67" t="str">
            <v>NaN</v>
          </cell>
          <cell r="N67" t="str">
            <v>NaN</v>
          </cell>
          <cell r="O67" t="str">
            <v>NaN</v>
          </cell>
          <cell r="P67" t="str">
            <v>NaN</v>
          </cell>
          <cell r="Q67" t="str">
            <v>NaN</v>
          </cell>
          <cell r="R67" t="str">
            <v>NaN</v>
          </cell>
        </row>
        <row r="68">
          <cell r="A68" t="str">
            <v>1375_H1</v>
          </cell>
          <cell r="B68" t="str">
            <v>NaN</v>
          </cell>
          <cell r="C68" t="str">
            <v>NaN</v>
          </cell>
          <cell r="D68" t="str">
            <v>NaN</v>
          </cell>
          <cell r="E68" t="str">
            <v>NaN</v>
          </cell>
          <cell r="F68" t="str">
            <v>NaN</v>
          </cell>
          <cell r="G68" t="str">
            <v>NaN</v>
          </cell>
          <cell r="H68" t="str">
            <v>NaN</v>
          </cell>
          <cell r="I68" t="str">
            <v>NaN</v>
          </cell>
          <cell r="J68" t="str">
            <v>NaN</v>
          </cell>
          <cell r="K68" t="str">
            <v>NaN</v>
          </cell>
          <cell r="L68" t="str">
            <v>NaN</v>
          </cell>
          <cell r="M68" t="str">
            <v>NaN</v>
          </cell>
          <cell r="N68" t="str">
            <v>NaN</v>
          </cell>
          <cell r="O68" t="str">
            <v>NaN</v>
          </cell>
          <cell r="P68" t="str">
            <v>NaN</v>
          </cell>
          <cell r="Q68" t="str">
            <v>NaN</v>
          </cell>
          <cell r="R68" t="str">
            <v>NaN</v>
          </cell>
        </row>
        <row r="69">
          <cell r="A69" t="str">
            <v>1375_H2</v>
          </cell>
          <cell r="B69">
            <v>6.09010887145996</v>
          </cell>
          <cell r="C69">
            <v>29915953152</v>
          </cell>
          <cell r="D69">
            <v>10155531264</v>
          </cell>
          <cell r="E69">
            <v>2.5882310867309601</v>
          </cell>
          <cell r="F69">
            <v>0.15743900649249601</v>
          </cell>
          <cell r="G69">
            <v>270.132999999996</v>
          </cell>
          <cell r="H69">
            <v>3923735040</v>
          </cell>
          <cell r="I69">
            <v>1654776960</v>
          </cell>
          <cell r="J69">
            <v>-979395008</v>
          </cell>
          <cell r="K69">
            <v>2.93</v>
          </cell>
          <cell r="L69">
            <v>0.80010103403366895</v>
          </cell>
          <cell r="M69">
            <v>1.5896470446356E-2</v>
          </cell>
          <cell r="N69">
            <v>5.3733449314845097E-2</v>
          </cell>
          <cell r="O69">
            <v>0.88335531970339898</v>
          </cell>
          <cell r="P69">
            <v>0.14393690564921899</v>
          </cell>
          <cell r="Q69">
            <v>-0.59185922433921301</v>
          </cell>
          <cell r="R69">
            <v>2.9457792383592998</v>
          </cell>
        </row>
        <row r="70">
          <cell r="A70" t="str">
            <v>1378_H1</v>
          </cell>
          <cell r="B70">
            <v>11.570310592651399</v>
          </cell>
          <cell r="C70">
            <v>106669850624</v>
          </cell>
          <cell r="D70">
            <v>46246559744</v>
          </cell>
          <cell r="E70">
            <v>6.3702549934387198</v>
          </cell>
          <cell r="F70">
            <v>0.694435015320778</v>
          </cell>
          <cell r="G70">
            <v>50608.574000000001</v>
          </cell>
          <cell r="H70">
            <v>7259766272</v>
          </cell>
          <cell r="I70">
            <v>16904501248</v>
          </cell>
          <cell r="J70">
            <v>69770977280</v>
          </cell>
          <cell r="K70">
            <v>8.57</v>
          </cell>
          <cell r="L70">
            <v>0.51785146583469899</v>
          </cell>
          <cell r="M70">
            <v>3.2663756652612501E-2</v>
          </cell>
          <cell r="N70">
            <v>8.1030923608025399E-2</v>
          </cell>
          <cell r="O70">
            <v>0.74332030261828697</v>
          </cell>
          <cell r="P70">
            <v>0.27170557388249</v>
          </cell>
          <cell r="Q70">
            <v>4.1273608878732704</v>
          </cell>
          <cell r="R70">
            <v>2.3065467185986601</v>
          </cell>
        </row>
        <row r="71">
          <cell r="A71" t="str">
            <v>1382_H1</v>
          </cell>
          <cell r="B71">
            <v>28.359340667724599</v>
          </cell>
          <cell r="C71">
            <v>1714518016</v>
          </cell>
          <cell r="D71">
            <v>3224192000</v>
          </cell>
          <cell r="E71">
            <v>2.2290799617767298</v>
          </cell>
          <cell r="F71">
            <v>0.62621098756790206</v>
          </cell>
          <cell r="G71">
            <v>-418.46699999999998</v>
          </cell>
          <cell r="H71">
            <v>1446423040</v>
          </cell>
          <cell r="I71">
            <v>1122529984</v>
          </cell>
          <cell r="J71">
            <v>-403201984</v>
          </cell>
          <cell r="K71">
            <v>7.51</v>
          </cell>
          <cell r="L71">
            <v>0.25286084539140902</v>
          </cell>
          <cell r="M71">
            <v>1.3642402975561799E-2</v>
          </cell>
          <cell r="N71">
            <v>8.3383620182144097E-2</v>
          </cell>
          <cell r="O71">
            <v>0.29681490835908497</v>
          </cell>
          <cell r="P71">
            <v>0.103338629846722</v>
          </cell>
          <cell r="Q71">
            <v>-0.35919039112277301</v>
          </cell>
          <cell r="R71">
            <v>0.53176672356981203</v>
          </cell>
        </row>
        <row r="72">
          <cell r="A72" t="str">
            <v>1398_H1</v>
          </cell>
          <cell r="B72">
            <v>14.6901664733887</v>
          </cell>
          <cell r="C72">
            <v>23663654993920</v>
          </cell>
          <cell r="D72">
            <v>2002894979072</v>
          </cell>
          <cell r="E72">
            <v>5.6196851730346697</v>
          </cell>
          <cell r="F72">
            <v>0.79223197698593095</v>
          </cell>
          <cell r="G72" t="str">
            <v>NaN</v>
          </cell>
          <cell r="H72">
            <v>356406984704</v>
          </cell>
          <cell r="I72" t="str">
            <v>NaN</v>
          </cell>
          <cell r="J72">
            <v>-2549181054976</v>
          </cell>
          <cell r="K72">
            <v>6.73</v>
          </cell>
          <cell r="L72">
            <v>1.1777307760217599</v>
          </cell>
          <cell r="M72">
            <v>1.54086030393979E-2</v>
          </cell>
          <cell r="N72">
            <v>0.117716489893898</v>
          </cell>
          <cell r="O72">
            <v>0.83502008514630999</v>
          </cell>
          <cell r="P72" t="str">
            <v>NaN</v>
          </cell>
          <cell r="Q72" t="str">
            <v>NaN</v>
          </cell>
          <cell r="R72">
            <v>11.814725804986599</v>
          </cell>
        </row>
        <row r="73">
          <cell r="A73" t="str">
            <v>14_H1</v>
          </cell>
          <cell r="B73">
            <v>1.58070504665375</v>
          </cell>
          <cell r="C73">
            <v>9685000192</v>
          </cell>
          <cell r="D73">
            <v>67163000832</v>
          </cell>
          <cell r="E73">
            <v>64.242622375488295</v>
          </cell>
          <cell r="F73">
            <v>1.0186409652233099</v>
          </cell>
          <cell r="G73">
            <v>6571</v>
          </cell>
          <cell r="H73">
            <v>1045458560</v>
          </cell>
          <cell r="I73">
            <v>2970999936</v>
          </cell>
          <cell r="J73">
            <v>2996999936</v>
          </cell>
          <cell r="K73">
            <v>41.5</v>
          </cell>
          <cell r="L73">
            <v>0.17464779978494799</v>
          </cell>
          <cell r="M73">
            <v>1.1921821287680301E-2</v>
          </cell>
          <cell r="N73">
            <v>2.4545565427067699E-2</v>
          </cell>
          <cell r="O73">
            <v>1.5480149969997199</v>
          </cell>
          <cell r="P73">
            <v>6.8477462235398995E-2</v>
          </cell>
          <cell r="Q73">
            <v>1.0087512623898001</v>
          </cell>
          <cell r="R73">
            <v>0.14420142149731899</v>
          </cell>
        </row>
        <row r="74">
          <cell r="A74" t="str">
            <v>142_H1</v>
          </cell>
          <cell r="B74">
            <v>3.2885580062866202</v>
          </cell>
          <cell r="C74">
            <v>11354399744</v>
          </cell>
          <cell r="D74">
            <v>3273799936</v>
          </cell>
          <cell r="E74">
            <v>0.75501000881195102</v>
          </cell>
          <cell r="F74">
            <v>2.38269995898008E-2</v>
          </cell>
          <cell r="G74">
            <v>11267.7</v>
          </cell>
          <cell r="H74">
            <v>4336099840</v>
          </cell>
          <cell r="I74">
            <v>1265099968</v>
          </cell>
          <cell r="J74">
            <v>5408099840</v>
          </cell>
          <cell r="K74">
            <v>4.2699999999999996</v>
          </cell>
          <cell r="L74">
            <v>0.178602999211078</v>
          </cell>
          <cell r="M74">
            <v>1.3311600717105699E-2</v>
          </cell>
          <cell r="N74">
            <v>5.5800935807495998E-3</v>
          </cell>
          <cell r="O74">
            <v>0.176817332274462</v>
          </cell>
          <cell r="P74">
            <v>6.8327799114120499E-2</v>
          </cell>
          <cell r="Q74">
            <v>4.2748399152595704</v>
          </cell>
          <cell r="R74">
            <v>3.4682631700069799</v>
          </cell>
        </row>
        <row r="75">
          <cell r="A75" t="str">
            <v>1432_H1</v>
          </cell>
          <cell r="B75" t="str">
            <v>NaN</v>
          </cell>
          <cell r="C75" t="str">
            <v>NaN</v>
          </cell>
          <cell r="D75" t="str">
            <v>NaN</v>
          </cell>
          <cell r="E75" t="str">
            <v>NaN</v>
          </cell>
          <cell r="F75" t="str">
            <v>NaN</v>
          </cell>
          <cell r="G75" t="str">
            <v>NaN</v>
          </cell>
          <cell r="H75" t="str">
            <v>NaN</v>
          </cell>
          <cell r="I75" t="str">
            <v>NaN</v>
          </cell>
          <cell r="J75" t="str">
            <v>NaN</v>
          </cell>
          <cell r="K75" t="str">
            <v>NaN</v>
          </cell>
          <cell r="L75" t="str">
            <v>NaN</v>
          </cell>
          <cell r="M75" t="str">
            <v>NaN</v>
          </cell>
          <cell r="N75" t="str">
            <v>NaN</v>
          </cell>
          <cell r="O75" t="str">
            <v>NaN</v>
          </cell>
          <cell r="P75" t="str">
            <v>NaN</v>
          </cell>
          <cell r="Q75" t="str">
            <v>NaN</v>
          </cell>
          <cell r="R75" t="str">
            <v>NaN</v>
          </cell>
        </row>
        <row r="76">
          <cell r="A76" t="str">
            <v>2588_H1</v>
          </cell>
          <cell r="B76">
            <v>13.2417612075806</v>
          </cell>
          <cell r="C76">
            <v>10868620288</v>
          </cell>
          <cell r="D76">
            <v>3536517120</v>
          </cell>
          <cell r="E76">
            <v>5.0957717895507804</v>
          </cell>
          <cell r="F76">
            <v>0.64646700024604797</v>
          </cell>
          <cell r="G76">
            <v>10435.082</v>
          </cell>
          <cell r="H76">
            <v>694009984</v>
          </cell>
          <cell r="I76">
            <v>1132288032</v>
          </cell>
          <cell r="J76">
            <v>9038705664</v>
          </cell>
          <cell r="K76">
            <v>46.65</v>
          </cell>
          <cell r="L76">
            <v>0.25217080215299897</v>
          </cell>
          <cell r="M76">
            <v>1.15580545568469E-2</v>
          </cell>
          <cell r="N76">
            <v>1.3857813510097501E-2</v>
          </cell>
          <cell r="O76">
            <v>0.109234121962503</v>
          </cell>
          <cell r="P76">
            <v>3.4973525271060103E-2</v>
          </cell>
          <cell r="Q76">
            <v>7.9826911603354302</v>
          </cell>
          <cell r="R76">
            <v>3.0732553863616001</v>
          </cell>
        </row>
        <row r="77">
          <cell r="A77" t="str">
            <v>1458_H1</v>
          </cell>
          <cell r="B77">
            <v>32.812942504882798</v>
          </cell>
          <cell r="C77">
            <v>463028000</v>
          </cell>
          <cell r="D77">
            <v>3718381056</v>
          </cell>
          <cell r="E77">
            <v>1.56028604507446</v>
          </cell>
          <cell r="F77">
            <v>0.34090000391006497</v>
          </cell>
          <cell r="G77">
            <v>-2149.585</v>
          </cell>
          <cell r="H77">
            <v>2383140608</v>
          </cell>
          <cell r="I77">
            <v>990858016</v>
          </cell>
          <cell r="J77">
            <v>-2149584896</v>
          </cell>
          <cell r="K77">
            <v>7.14</v>
          </cell>
          <cell r="L77">
            <v>0.389825737572845</v>
          </cell>
          <cell r="M77">
            <v>2.2051469484056601E-2</v>
          </cell>
          <cell r="N77">
            <v>4.7745098586843802E-2</v>
          </cell>
          <cell r="O77">
            <v>0.218527457293342</v>
          </cell>
          <cell r="P77">
            <v>5.8232254344824201E-2</v>
          </cell>
          <cell r="Q77">
            <v>-2.1694176776988399</v>
          </cell>
          <cell r="R77">
            <v>0.124524085355065</v>
          </cell>
        </row>
        <row r="78">
          <cell r="A78" t="str">
            <v>1478_H2</v>
          </cell>
          <cell r="B78">
            <v>20.416225433349599</v>
          </cell>
          <cell r="C78">
            <v>2604124928</v>
          </cell>
          <cell r="D78">
            <v>1734580992</v>
          </cell>
          <cell r="E78">
            <v>1.58322894573212</v>
          </cell>
          <cell r="F78">
            <v>0.28796000033616997</v>
          </cell>
          <cell r="G78">
            <v>-260.34899999999999</v>
          </cell>
          <cell r="H78">
            <v>1095597056</v>
          </cell>
          <cell r="I78">
            <v>503286016</v>
          </cell>
          <cell r="J78">
            <v>-558769984</v>
          </cell>
          <cell r="K78">
            <v>10.02</v>
          </cell>
          <cell r="L78">
            <v>1.0676735239339701</v>
          </cell>
          <cell r="M78">
            <v>4.84488851166541E-2</v>
          </cell>
          <cell r="N78">
            <v>2.87385229876417E-2</v>
          </cell>
          <cell r="O78">
            <v>0.15800688081158901</v>
          </cell>
          <cell r="P78">
            <v>4.5845455886822602E-2</v>
          </cell>
          <cell r="Q78">
            <v>-1.1102434127635299</v>
          </cell>
          <cell r="R78">
            <v>1.50129912642326</v>
          </cell>
        </row>
        <row r="79">
          <cell r="A79" t="str">
            <v>148_H1</v>
          </cell>
          <cell r="B79">
            <v>14.8676042556763</v>
          </cell>
          <cell r="C79">
            <v>31511681024</v>
          </cell>
          <cell r="D79">
            <v>40836071424</v>
          </cell>
          <cell r="E79">
            <v>39.325954437255902</v>
          </cell>
          <cell r="F79">
            <v>5.5154550075530997</v>
          </cell>
          <cell r="G79">
            <v>17879.800999999999</v>
          </cell>
          <cell r="H79">
            <v>1038400000</v>
          </cell>
          <cell r="I79">
            <v>10567556096</v>
          </cell>
          <cell r="J79">
            <v>9850472448</v>
          </cell>
          <cell r="K79">
            <v>35.85</v>
          </cell>
          <cell r="L79">
            <v>0.83352872103400399</v>
          </cell>
          <cell r="M79">
            <v>2.1287615803357099E-2</v>
          </cell>
          <cell r="N79">
            <v>0.153848117365498</v>
          </cell>
          <cell r="O79">
            <v>1.0969582827686399</v>
          </cell>
          <cell r="P79">
            <v>0.28387066413861201</v>
          </cell>
          <cell r="Q79">
            <v>0.93214290593910998</v>
          </cell>
          <cell r="R79">
            <v>0.77166289324981696</v>
          </cell>
        </row>
        <row r="80">
          <cell r="A80" t="str">
            <v>151_H1</v>
          </cell>
          <cell r="B80" t="str">
            <v>NaN</v>
          </cell>
          <cell r="C80">
            <v>12185311232</v>
          </cell>
          <cell r="D80">
            <v>13030924288</v>
          </cell>
          <cell r="E80">
            <v>1.0415519475936901</v>
          </cell>
          <cell r="F80">
            <v>0.22170000523328801</v>
          </cell>
          <cell r="G80">
            <v>-3806.7220000000002</v>
          </cell>
          <cell r="H80">
            <v>12511069184</v>
          </cell>
          <cell r="I80">
            <v>4706844160</v>
          </cell>
          <cell r="J80">
            <v>-3849085952</v>
          </cell>
          <cell r="K80">
            <v>6.29</v>
          </cell>
          <cell r="L80">
            <v>0.32547234146608001</v>
          </cell>
          <cell r="M80">
            <v>1.8898888449364899E-2</v>
          </cell>
          <cell r="N80">
            <v>3.5246423725482999E-2</v>
          </cell>
          <cell r="O80">
            <v>0.16558854492745501</v>
          </cell>
          <cell r="P80">
            <v>5.9811510349985601E-2</v>
          </cell>
          <cell r="Q80">
            <v>-0.81776362699885996</v>
          </cell>
          <cell r="R80">
            <v>0.93510720826006799</v>
          </cell>
        </row>
        <row r="81">
          <cell r="A81" t="str">
            <v>1515_H1</v>
          </cell>
          <cell r="B81" t="str">
            <v>NaN</v>
          </cell>
          <cell r="C81" t="str">
            <v>NaN</v>
          </cell>
          <cell r="D81" t="str">
            <v>NaN</v>
          </cell>
          <cell r="E81" t="str">
            <v>NaN</v>
          </cell>
          <cell r="F81" t="str">
            <v>NaN</v>
          </cell>
          <cell r="G81" t="str">
            <v>NaN</v>
          </cell>
          <cell r="H81" t="str">
            <v>NaN</v>
          </cell>
          <cell r="I81" t="str">
            <v>NaN</v>
          </cell>
          <cell r="J81" t="str">
            <v>NaN</v>
          </cell>
          <cell r="K81" t="str">
            <v>NaN</v>
          </cell>
          <cell r="L81" t="str">
            <v>NaN</v>
          </cell>
          <cell r="M81" t="str">
            <v>NaN</v>
          </cell>
          <cell r="N81" t="str">
            <v>NaN</v>
          </cell>
          <cell r="O81" t="str">
            <v>NaN</v>
          </cell>
          <cell r="P81" t="str">
            <v>NaN</v>
          </cell>
          <cell r="Q81" t="str">
            <v>NaN</v>
          </cell>
          <cell r="R81" t="str">
            <v>NaN</v>
          </cell>
        </row>
        <row r="82">
          <cell r="A82" t="str">
            <v>659_H1</v>
          </cell>
          <cell r="B82">
            <v>11.8908700942993</v>
          </cell>
          <cell r="C82">
            <v>26450900992</v>
          </cell>
          <cell r="D82">
            <v>49057099776</v>
          </cell>
          <cell r="E82">
            <v>12.616619110107401</v>
          </cell>
          <cell r="F82">
            <v>1.4637719988822899</v>
          </cell>
          <cell r="G82">
            <v>6369.3</v>
          </cell>
          <cell r="H82">
            <v>3888292096</v>
          </cell>
          <cell r="I82">
            <v>4451499904</v>
          </cell>
          <cell r="J82">
            <v>3229299968</v>
          </cell>
          <cell r="K82">
            <v>14.24</v>
          </cell>
          <cell r="L82">
            <v>0.230396981937766</v>
          </cell>
          <cell r="M82">
            <v>1.21572182831518E-2</v>
          </cell>
          <cell r="N82">
            <v>0.102792977449599</v>
          </cell>
          <cell r="O82">
            <v>0.88599853301316001</v>
          </cell>
          <cell r="P82">
            <v>8.0396556292339202E-2</v>
          </cell>
          <cell r="Q82">
            <v>0.72544087108667299</v>
          </cell>
          <cell r="R82">
            <v>0.53918599168678305</v>
          </cell>
        </row>
        <row r="83">
          <cell r="A83" t="str">
            <v>1525037D_H2</v>
          </cell>
          <cell r="B83" t="str">
            <v>NaN</v>
          </cell>
          <cell r="C83" t="str">
            <v>NaN</v>
          </cell>
          <cell r="D83" t="str">
            <v>NaN</v>
          </cell>
          <cell r="E83" t="str">
            <v>NaN</v>
          </cell>
          <cell r="F83" t="str">
            <v>NaN</v>
          </cell>
          <cell r="G83" t="str">
            <v>NaN</v>
          </cell>
          <cell r="H83" t="str">
            <v>NaN</v>
          </cell>
          <cell r="I83" t="str">
            <v>NaN</v>
          </cell>
          <cell r="J83" t="str">
            <v>NaN</v>
          </cell>
          <cell r="K83" t="str">
            <v>NaN</v>
          </cell>
          <cell r="L83" t="str">
            <v>NaN</v>
          </cell>
          <cell r="M83" t="str">
            <v>NaN</v>
          </cell>
          <cell r="N83" t="str">
            <v>NaN</v>
          </cell>
          <cell r="O83" t="str">
            <v>NaN</v>
          </cell>
          <cell r="P83" t="str">
            <v>NaN</v>
          </cell>
          <cell r="Q83" t="str">
            <v>NaN</v>
          </cell>
          <cell r="R83" t="str">
            <v>NaN</v>
          </cell>
        </row>
        <row r="84">
          <cell r="A84" t="str">
            <v>1528_H1</v>
          </cell>
          <cell r="B84">
            <v>9.4844942092895508</v>
          </cell>
          <cell r="C84">
            <v>48990212096</v>
          </cell>
          <cell r="D84">
            <v>38517792768</v>
          </cell>
          <cell r="E84">
            <v>10.6287727355957</v>
          </cell>
          <cell r="F84">
            <v>1.0456070005893701</v>
          </cell>
          <cell r="G84">
            <v>22102.500423099998</v>
          </cell>
          <cell r="H84">
            <v>3623917056</v>
          </cell>
          <cell r="I84" t="str">
            <v>NaN</v>
          </cell>
          <cell r="J84">
            <v>18478569472</v>
          </cell>
          <cell r="K84">
            <v>9.19</v>
          </cell>
          <cell r="L84">
            <v>0.72550283450070596</v>
          </cell>
          <cell r="M84">
            <v>2.1942867765744299E-2</v>
          </cell>
          <cell r="N84">
            <v>0.113776605069572</v>
          </cell>
          <cell r="O84">
            <v>1.15655851312249</v>
          </cell>
          <cell r="P84" t="str">
            <v>NaN</v>
          </cell>
          <cell r="Q84" t="str">
            <v>NaN</v>
          </cell>
          <cell r="R84">
            <v>1.2718852399221701</v>
          </cell>
        </row>
        <row r="85">
          <cell r="A85" t="str">
            <v>1530_H1</v>
          </cell>
          <cell r="B85">
            <v>12.816368103027299</v>
          </cell>
          <cell r="C85">
            <v>3647047936</v>
          </cell>
          <cell r="D85">
            <v>6877114880</v>
          </cell>
          <cell r="E85">
            <v>2.7157440185546902</v>
          </cell>
          <cell r="F85">
            <v>0.32808700203895602</v>
          </cell>
          <cell r="G85">
            <v>1535.8040000000001</v>
          </cell>
          <cell r="H85">
            <v>2532313600</v>
          </cell>
          <cell r="I85">
            <v>1483956992</v>
          </cell>
          <cell r="J85">
            <v>1883480960</v>
          </cell>
          <cell r="K85">
            <v>17.68</v>
          </cell>
          <cell r="L85">
            <v>0.77327493128898905</v>
          </cell>
          <cell r="M85">
            <v>2.414842798419E-2</v>
          </cell>
          <cell r="N85">
            <v>1.8556957128900198E-2</v>
          </cell>
          <cell r="O85">
            <v>0.153605430913727</v>
          </cell>
          <cell r="P85">
            <v>3.3145269261004397E-2</v>
          </cell>
          <cell r="Q85">
            <v>1.2692288052509799</v>
          </cell>
          <cell r="R85">
            <v>0.53031656437881103</v>
          </cell>
        </row>
        <row r="86">
          <cell r="A86" t="str">
            <v>1533_H2</v>
          </cell>
          <cell r="B86">
            <v>10.4375057220459</v>
          </cell>
          <cell r="C86">
            <v>581353024</v>
          </cell>
          <cell r="D86">
            <v>760233984</v>
          </cell>
          <cell r="E86">
            <v>5.4109182357788104</v>
          </cell>
          <cell r="F86">
            <v>0.54000002145767201</v>
          </cell>
          <cell r="G86">
            <v>81.450999999999993</v>
          </cell>
          <cell r="H86">
            <v>140500000</v>
          </cell>
          <cell r="I86">
            <v>145904000</v>
          </cell>
          <cell r="J86">
            <v>81451000</v>
          </cell>
          <cell r="K86">
            <v>8.39</v>
          </cell>
          <cell r="L86">
            <v>-0.47590287278167598</v>
          </cell>
          <cell r="M86">
            <v>7.1481522996241595E-2</v>
          </cell>
          <cell r="N86">
            <v>6.4362338671951402E-2</v>
          </cell>
          <cell r="O86">
            <v>0.64492470033120497</v>
          </cell>
          <cell r="P86">
            <v>0.123773845255958</v>
          </cell>
          <cell r="Q86">
            <v>0.55825063055159596</v>
          </cell>
          <cell r="R86">
            <v>0.76470275761837003</v>
          </cell>
        </row>
        <row r="87">
          <cell r="A87" t="str">
            <v>1548_H2</v>
          </cell>
          <cell r="B87">
            <v>15.211519241333001</v>
          </cell>
          <cell r="C87">
            <v>41600000</v>
          </cell>
          <cell r="D87">
            <v>197282000</v>
          </cell>
          <cell r="E87">
            <v>0.114940002560616</v>
          </cell>
          <cell r="F87">
            <v>1.6518999822437801E-2</v>
          </cell>
          <cell r="G87">
            <v>-116.435</v>
          </cell>
          <cell r="H87">
            <v>1716397056</v>
          </cell>
          <cell r="I87">
            <v>35894000</v>
          </cell>
          <cell r="J87">
            <v>-130749000</v>
          </cell>
          <cell r="K87">
            <v>25.1</v>
          </cell>
          <cell r="L87">
            <v>1.8268332716901601</v>
          </cell>
          <cell r="M87">
            <v>5.8093372640598898E-2</v>
          </cell>
          <cell r="N87">
            <v>6.5812748296565E-4</v>
          </cell>
          <cell r="O87">
            <v>4.5792829705424698E-3</v>
          </cell>
          <cell r="P87">
            <v>8.3316377146149499E-4</v>
          </cell>
          <cell r="Q87">
            <v>-3.6426422243271901</v>
          </cell>
          <cell r="R87">
            <v>0.210865664378909</v>
          </cell>
        </row>
        <row r="88">
          <cell r="A88" t="str">
            <v>1578_H1</v>
          </cell>
          <cell r="B88">
            <v>10.9442586898804</v>
          </cell>
          <cell r="C88">
            <v>616872345600</v>
          </cell>
          <cell r="D88">
            <v>42961166336</v>
          </cell>
          <cell r="E88">
            <v>7.0769791603088397</v>
          </cell>
          <cell r="F88">
            <v>0.74771699309349104</v>
          </cell>
          <cell r="G88" t="str">
            <v>NaN</v>
          </cell>
          <cell r="H88">
            <v>6070552064</v>
          </cell>
          <cell r="I88" t="str">
            <v>NaN</v>
          </cell>
          <cell r="J88">
            <v>138931257344</v>
          </cell>
          <cell r="K88">
            <v>4.5</v>
          </cell>
          <cell r="L88">
            <v>0.14379765424400201</v>
          </cell>
          <cell r="M88">
            <v>1.96187265087957E-2</v>
          </cell>
          <cell r="N88">
            <v>0.16615933179855399</v>
          </cell>
          <cell r="O88">
            <v>1.57266203562419</v>
          </cell>
          <cell r="P88" t="str">
            <v>NaN</v>
          </cell>
          <cell r="Q88" t="str">
            <v>NaN</v>
          </cell>
          <cell r="R88">
            <v>14.3588360887465</v>
          </cell>
        </row>
        <row r="89">
          <cell r="A89" t="str">
            <v>1585_H2</v>
          </cell>
          <cell r="B89">
            <v>20.2446193695068</v>
          </cell>
          <cell r="C89">
            <v>3557872128</v>
          </cell>
          <cell r="D89">
            <v>2263898880</v>
          </cell>
          <cell r="E89">
            <v>0.754633009433746</v>
          </cell>
          <cell r="F89">
            <v>0.14410300180315999</v>
          </cell>
          <cell r="G89">
            <v>-981.96799999999996</v>
          </cell>
          <cell r="H89">
            <v>3000000000</v>
          </cell>
          <cell r="I89">
            <v>592302976</v>
          </cell>
          <cell r="J89">
            <v>-2903650048</v>
          </cell>
          <cell r="K89">
            <v>2.67</v>
          </cell>
          <cell r="L89">
            <v>0.40541770974889901</v>
          </cell>
          <cell r="M89">
            <v>2.0000736370384901E-2</v>
          </cell>
          <cell r="N89">
            <v>5.3971161724029999E-2</v>
          </cell>
          <cell r="O89">
            <v>0.28263408593024197</v>
          </cell>
          <cell r="P89">
            <v>7.3945449264926993E-2</v>
          </cell>
          <cell r="Q89">
            <v>-4.9023053498890397</v>
          </cell>
          <cell r="R89">
            <v>1.5715684827760501</v>
          </cell>
        </row>
        <row r="90">
          <cell r="A90" t="str">
            <v>16_H1</v>
          </cell>
          <cell r="B90">
            <v>8.6422691345214808</v>
          </cell>
          <cell r="C90">
            <v>132053000192</v>
          </cell>
          <cell r="D90">
            <v>498214993920</v>
          </cell>
          <cell r="E90">
            <v>172.035568237305</v>
          </cell>
          <cell r="F90">
            <v>14.434630870819101</v>
          </cell>
          <cell r="G90">
            <v>53059</v>
          </cell>
          <cell r="H90">
            <v>2896000000</v>
          </cell>
          <cell r="I90">
            <v>45049999360</v>
          </cell>
          <cell r="J90">
            <v>35254001664</v>
          </cell>
          <cell r="K90">
            <v>124</v>
          </cell>
          <cell r="L90">
            <v>0.40219422612394001</v>
          </cell>
          <cell r="M90">
            <v>1.05222051131645E-2</v>
          </cell>
          <cell r="N90">
            <v>0.116408313474348</v>
          </cell>
          <cell r="O90">
            <v>1.38738361481698</v>
          </cell>
          <cell r="P90">
            <v>0.125451102476413</v>
          </cell>
          <cell r="Q90">
            <v>0.78255276725491196</v>
          </cell>
          <cell r="R90">
            <v>0.26505224010420703</v>
          </cell>
        </row>
        <row r="91">
          <cell r="A91" t="str">
            <v>257_H1</v>
          </cell>
          <cell r="B91">
            <v>17.871025085449201</v>
          </cell>
          <cell r="C91">
            <v>36417105920</v>
          </cell>
          <cell r="D91">
            <v>20175136768</v>
          </cell>
          <cell r="E91">
            <v>4.5006551742553702</v>
          </cell>
          <cell r="F91">
            <v>0.75216197967529297</v>
          </cell>
          <cell r="G91">
            <v>28045.63</v>
          </cell>
          <cell r="H91">
            <v>4482711552</v>
          </cell>
          <cell r="I91">
            <v>6058217984</v>
          </cell>
          <cell r="J91">
            <v>16322513920</v>
          </cell>
          <cell r="K91">
            <v>11</v>
          </cell>
          <cell r="L91">
            <v>0.42143477221124198</v>
          </cell>
          <cell r="M91">
            <v>1.29992556045585E-2</v>
          </cell>
          <cell r="N91">
            <v>6.8378361788662995E-2</v>
          </cell>
          <cell r="O91">
            <v>0.40915047038685198</v>
          </cell>
          <cell r="P91">
            <v>0.12286018625583001</v>
          </cell>
          <cell r="Q91">
            <v>2.6942764296544701</v>
          </cell>
          <cell r="R91">
            <v>1.8050487755682301</v>
          </cell>
        </row>
        <row r="92">
          <cell r="A92" t="str">
            <v>2727_H1</v>
          </cell>
          <cell r="B92">
            <v>5.7481021881103498</v>
          </cell>
          <cell r="C92">
            <v>121148284928</v>
          </cell>
          <cell r="D92">
            <v>46517006336</v>
          </cell>
          <cell r="E92">
            <v>3.4633650779724099</v>
          </cell>
          <cell r="F92">
            <v>0.15805799886584301</v>
          </cell>
          <cell r="G92">
            <v>-10506.705</v>
          </cell>
          <cell r="H92">
            <v>13431157760</v>
          </cell>
          <cell r="I92">
            <v>5495616000</v>
          </cell>
          <cell r="J92">
            <v>-28326541312</v>
          </cell>
          <cell r="K92">
            <v>2.72</v>
          </cell>
          <cell r="L92">
            <v>0.46519637915067602</v>
          </cell>
          <cell r="M92">
            <v>1.30224614951119E-2</v>
          </cell>
          <cell r="N92">
            <v>5.8109558406559902E-2</v>
          </cell>
          <cell r="O92">
            <v>1.27329598454868</v>
          </cell>
          <cell r="P92">
            <v>0.15042989413133001</v>
          </cell>
          <cell r="Q92">
            <v>-5.1543887549639598</v>
          </cell>
          <cell r="R92">
            <v>2.6043869644775901</v>
          </cell>
        </row>
        <row r="93">
          <cell r="A93" t="str">
            <v>1622_H2</v>
          </cell>
          <cell r="B93">
            <v>21.872634887695298</v>
          </cell>
          <cell r="C93">
            <v>11299176448</v>
          </cell>
          <cell r="D93">
            <v>3243920896</v>
          </cell>
          <cell r="E93">
            <v>0.91336697340011597</v>
          </cell>
          <cell r="F93">
            <v>0.15019499883055701</v>
          </cell>
          <cell r="G93">
            <v>4453.7359999999999</v>
          </cell>
          <cell r="H93">
            <v>3551609344</v>
          </cell>
          <cell r="I93">
            <v>1305132032</v>
          </cell>
          <cell r="J93">
            <v>2004802048</v>
          </cell>
          <cell r="K93">
            <v>4.1900000000000004</v>
          </cell>
          <cell r="L93">
            <v>0.36186549089648001</v>
          </cell>
          <cell r="M93">
            <v>2.0495866517834301E-2</v>
          </cell>
          <cell r="N93">
            <v>3.5846061773402597E-2</v>
          </cell>
          <cell r="O93">
            <v>0.21798734448690099</v>
          </cell>
          <cell r="P93">
            <v>8.7703132602475101E-2</v>
          </cell>
          <cell r="Q93">
            <v>1.53609136765099</v>
          </cell>
          <cell r="R93">
            <v>3.4831849512522801</v>
          </cell>
        </row>
        <row r="94">
          <cell r="A94" t="str">
            <v>1635_H1</v>
          </cell>
          <cell r="B94">
            <v>7.1011037826538104</v>
          </cell>
          <cell r="C94">
            <v>11563700224</v>
          </cell>
          <cell r="D94">
            <v>7307127808</v>
          </cell>
          <cell r="E94">
            <v>2.4749500751495401</v>
          </cell>
          <cell r="F94">
            <v>0.16383800283074401</v>
          </cell>
          <cell r="G94">
            <v>2907.6049988200002</v>
          </cell>
          <cell r="H94">
            <v>2952434688</v>
          </cell>
          <cell r="I94" t="str">
            <v>NaN</v>
          </cell>
          <cell r="J94">
            <v>1829111680</v>
          </cell>
          <cell r="K94">
            <v>3.07</v>
          </cell>
          <cell r="L94">
            <v>0.21757809865876601</v>
          </cell>
          <cell r="M94">
            <v>1.12818076216053E-2</v>
          </cell>
          <cell r="N94">
            <v>5.3367427632164198E-2</v>
          </cell>
          <cell r="O94">
            <v>0.80617266291515999</v>
          </cell>
          <cell r="P94" t="str">
            <v>NaN</v>
          </cell>
          <cell r="Q94" t="str">
            <v>NaN</v>
          </cell>
          <cell r="R94">
            <v>1.5825233289802101</v>
          </cell>
        </row>
        <row r="95">
          <cell r="A95" t="str">
            <v>1638_H1</v>
          </cell>
          <cell r="B95">
            <v>-8.0954637527465803</v>
          </cell>
          <cell r="C95">
            <v>166658736128</v>
          </cell>
          <cell r="D95">
            <v>14832671744</v>
          </cell>
          <cell r="E95">
            <v>2.73561811447144</v>
          </cell>
          <cell r="F95">
            <v>-0.24382200837135301</v>
          </cell>
          <cell r="G95">
            <v>108756.319</v>
          </cell>
          <cell r="H95">
            <v>5422055424</v>
          </cell>
          <cell r="I95">
            <v>2207366016</v>
          </cell>
          <cell r="J95">
            <v>87090036736</v>
          </cell>
          <cell r="K95">
            <v>4.41</v>
          </cell>
          <cell r="L95">
            <v>1.2369175153771399</v>
          </cell>
          <cell r="M95">
            <v>3.6654271889903799E-2</v>
          </cell>
          <cell r="N95">
            <v>-5.5288437272415697E-2</v>
          </cell>
          <cell r="O95">
            <v>0.62032156790735604</v>
          </cell>
          <cell r="P95">
            <v>9.2314481470301704E-2</v>
          </cell>
          <cell r="Q95">
            <v>39.454279944844501</v>
          </cell>
          <cell r="R95">
            <v>11.2359215523943</v>
          </cell>
        </row>
        <row r="96">
          <cell r="A96" t="str">
            <v>165_H1</v>
          </cell>
          <cell r="B96">
            <v>11.144939422607401</v>
          </cell>
          <cell r="C96">
            <v>29514907648</v>
          </cell>
          <cell r="D96">
            <v>37686317056</v>
          </cell>
          <cell r="E96">
            <v>22.3623962402344</v>
          </cell>
          <cell r="F96">
            <v>2.4735609889030501</v>
          </cell>
          <cell r="G96">
            <v>21084.718000000001</v>
          </cell>
          <cell r="H96">
            <v>1685254016</v>
          </cell>
          <cell r="I96">
            <v>6168318208</v>
          </cell>
          <cell r="J96">
            <v>18530340864</v>
          </cell>
          <cell r="K96">
            <v>16.440000000000001</v>
          </cell>
          <cell r="L96">
            <v>1.0140311931250701</v>
          </cell>
          <cell r="M96">
            <v>1.6863504486527101E-2</v>
          </cell>
          <cell r="N96">
            <v>0.150459914166852</v>
          </cell>
          <cell r="O96">
            <v>1.36024308030623</v>
          </cell>
          <cell r="P96">
            <v>0.22263798119957401</v>
          </cell>
          <cell r="Q96">
            <v>3.0041155853417298</v>
          </cell>
          <cell r="R96">
            <v>0.78317304405581201</v>
          </cell>
        </row>
        <row r="97">
          <cell r="A97" t="str">
            <v>1658_H1</v>
          </cell>
          <cell r="B97" t="str">
            <v>NaN</v>
          </cell>
          <cell r="C97" t="str">
            <v>NaN</v>
          </cell>
          <cell r="D97" t="str">
            <v>NaN</v>
          </cell>
          <cell r="E97" t="str">
            <v>NaN</v>
          </cell>
          <cell r="F97" t="str">
            <v>NaN</v>
          </cell>
          <cell r="G97" t="str">
            <v>NaN</v>
          </cell>
          <cell r="H97" t="str">
            <v>NaN</v>
          </cell>
          <cell r="I97" t="str">
            <v>NaN</v>
          </cell>
          <cell r="J97" t="str">
            <v>NaN</v>
          </cell>
          <cell r="K97" t="str">
            <v>NaN</v>
          </cell>
          <cell r="L97" t="str">
            <v>NaN</v>
          </cell>
          <cell r="M97" t="str">
            <v>NaN</v>
          </cell>
          <cell r="N97" t="str">
            <v>NaN</v>
          </cell>
          <cell r="O97" t="str">
            <v>NaN</v>
          </cell>
          <cell r="P97" t="str">
            <v>NaN</v>
          </cell>
          <cell r="Q97" t="str">
            <v>NaN</v>
          </cell>
          <cell r="R97" t="str">
            <v>NaN</v>
          </cell>
        </row>
        <row r="98">
          <cell r="A98" t="str">
            <v>1658_H2</v>
          </cell>
          <cell r="B98">
            <v>12.901919364929199</v>
          </cell>
          <cell r="C98">
            <v>7918733754368</v>
          </cell>
          <cell r="D98">
            <v>346529988608</v>
          </cell>
          <cell r="E98">
            <v>4.27651119232178</v>
          </cell>
          <cell r="F98">
            <v>0.55000001192092896</v>
          </cell>
          <cell r="G98" t="str">
            <v>NaN</v>
          </cell>
          <cell r="H98">
            <v>81030995968</v>
          </cell>
          <cell r="I98" t="str">
            <v>NaN</v>
          </cell>
          <cell r="J98">
            <v>-1271890051072</v>
          </cell>
          <cell r="K98">
            <v>4.93</v>
          </cell>
          <cell r="L98">
            <v>0.81684324162809396</v>
          </cell>
          <cell r="M98">
            <v>1.4740591371980701E-2</v>
          </cell>
          <cell r="N98">
            <v>0.111561868543799</v>
          </cell>
          <cell r="O98">
            <v>0.86744648931476298</v>
          </cell>
          <cell r="P98" t="str">
            <v>NaN</v>
          </cell>
          <cell r="Q98" t="str">
            <v>NaN</v>
          </cell>
          <cell r="R98">
            <v>22.851510734113699</v>
          </cell>
        </row>
        <row r="99">
          <cell r="A99" t="str">
            <v>1668_H1</v>
          </cell>
          <cell r="B99">
            <v>15.953722953796399</v>
          </cell>
          <cell r="C99">
            <v>68143042560</v>
          </cell>
          <cell r="D99">
            <v>30168883200</v>
          </cell>
          <cell r="E99">
            <v>3.7681329250335698</v>
          </cell>
          <cell r="F99">
            <v>0.55657599121332202</v>
          </cell>
          <cell r="G99">
            <v>26119.177</v>
          </cell>
          <cell r="H99">
            <v>8006322176</v>
          </cell>
          <cell r="I99">
            <v>6957331072</v>
          </cell>
          <cell r="J99">
            <v>25945458688</v>
          </cell>
          <cell r="K99">
            <v>1.77</v>
          </cell>
          <cell r="L99">
            <v>1.1423774651958101</v>
          </cell>
          <cell r="M99">
            <v>2.9137628469238199E-2</v>
          </cell>
          <cell r="N99">
            <v>0.31444971254989901</v>
          </cell>
          <cell r="O99">
            <v>2.1288886582110602</v>
          </cell>
          <cell r="P99">
            <v>0.49094805202369601</v>
          </cell>
          <cell r="Q99">
            <v>3.7292258223010699</v>
          </cell>
          <cell r="R99">
            <v>2.2587194265116199</v>
          </cell>
        </row>
        <row r="100">
          <cell r="A100" t="str">
            <v>168_H1</v>
          </cell>
          <cell r="B100">
            <v>6.1565170288085902</v>
          </cell>
          <cell r="C100">
            <v>14191599616</v>
          </cell>
          <cell r="D100">
            <v>17719492608</v>
          </cell>
          <cell r="E100">
            <v>13.1160020828247</v>
          </cell>
          <cell r="F100">
            <v>0.79467195272445701</v>
          </cell>
          <cell r="G100">
            <v>-8852.7505409999994</v>
          </cell>
          <cell r="H100">
            <v>1350982784</v>
          </cell>
          <cell r="I100" t="str">
            <v>NaN</v>
          </cell>
          <cell r="J100">
            <v>-11224609792</v>
          </cell>
          <cell r="K100">
            <v>41</v>
          </cell>
          <cell r="L100">
            <v>0.60368217447296701</v>
          </cell>
          <cell r="M100">
            <v>2.1647588946591401E-2</v>
          </cell>
          <cell r="N100">
            <v>1.9382242749376999E-2</v>
          </cell>
          <cell r="O100">
            <v>0.31990248982499297</v>
          </cell>
          <cell r="P100" t="str">
            <v>NaN</v>
          </cell>
          <cell r="Q100" t="str">
            <v>NaN</v>
          </cell>
          <cell r="R100">
            <v>0.800903272455599</v>
          </cell>
        </row>
        <row r="101">
          <cell r="A101" t="str">
            <v>1680_H1</v>
          </cell>
          <cell r="B101" t="str">
            <v>NaN</v>
          </cell>
          <cell r="C101" t="str">
            <v>NaN</v>
          </cell>
          <cell r="D101" t="str">
            <v>NaN</v>
          </cell>
          <cell r="E101" t="str">
            <v>NaN</v>
          </cell>
          <cell r="F101" t="str">
            <v>NaN</v>
          </cell>
          <cell r="G101" t="str">
            <v>NaN</v>
          </cell>
          <cell r="H101" t="str">
            <v>NaN</v>
          </cell>
          <cell r="I101" t="str">
            <v>NaN</v>
          </cell>
          <cell r="J101" t="str">
            <v>NaN</v>
          </cell>
          <cell r="K101" t="str">
            <v>NaN</v>
          </cell>
          <cell r="L101" t="str">
            <v>NaN</v>
          </cell>
          <cell r="M101" t="str">
            <v>NaN</v>
          </cell>
          <cell r="N101" t="str">
            <v>NaN</v>
          </cell>
          <cell r="O101" t="str">
            <v>NaN</v>
          </cell>
          <cell r="P101" t="str">
            <v>NaN</v>
          </cell>
          <cell r="Q101" t="str">
            <v>NaN</v>
          </cell>
          <cell r="R101" t="str">
            <v>NaN</v>
          </cell>
        </row>
        <row r="102">
          <cell r="A102" t="str">
            <v>17_H1</v>
          </cell>
          <cell r="B102">
            <v>4.1982188224792498</v>
          </cell>
          <cell r="C102">
            <v>216111792128</v>
          </cell>
          <cell r="D102">
            <v>186091192320</v>
          </cell>
          <cell r="E102">
            <v>19.457262039184599</v>
          </cell>
          <cell r="F102">
            <v>0.80390101671218905</v>
          </cell>
          <cell r="G102">
            <v>116214.39999999999</v>
          </cell>
          <cell r="H102">
            <v>9564099584</v>
          </cell>
          <cell r="I102">
            <v>13608300032</v>
          </cell>
          <cell r="J102">
            <v>80133799936</v>
          </cell>
          <cell r="K102">
            <v>11.08</v>
          </cell>
          <cell r="L102">
            <v>0.56917503229864597</v>
          </cell>
          <cell r="M102">
            <v>1.30561817022554E-2</v>
          </cell>
          <cell r="N102">
            <v>7.2554243385576603E-2</v>
          </cell>
          <cell r="O102">
            <v>1.75607058115384</v>
          </cell>
          <cell r="P102">
            <v>0.12841612174415001</v>
          </cell>
          <cell r="Q102">
            <v>5.8885973815660204</v>
          </cell>
          <cell r="R102">
            <v>1.1613219810875099</v>
          </cell>
        </row>
        <row r="103">
          <cell r="A103" t="str">
            <v>1728_H1</v>
          </cell>
          <cell r="B103">
            <v>8.4768857955932599</v>
          </cell>
          <cell r="C103">
            <v>20359159808</v>
          </cell>
          <cell r="D103">
            <v>9199746048</v>
          </cell>
          <cell r="E103">
            <v>4.1624040603637704</v>
          </cell>
          <cell r="F103">
            <v>0.34155799448490098</v>
          </cell>
          <cell r="G103">
            <v>14423.725</v>
          </cell>
          <cell r="H103">
            <v>2210200064</v>
          </cell>
          <cell r="I103">
            <v>2160823040</v>
          </cell>
          <cell r="J103">
            <v>9926272000</v>
          </cell>
          <cell r="K103">
            <v>5.7</v>
          </cell>
          <cell r="L103">
            <v>1.20445818960547</v>
          </cell>
          <cell r="M103">
            <v>3.4636215480937899E-2</v>
          </cell>
          <cell r="N103">
            <v>5.9922455172789602E-2</v>
          </cell>
          <cell r="O103">
            <v>0.73024632637960896</v>
          </cell>
          <cell r="P103">
            <v>0.171519010225861</v>
          </cell>
          <cell r="Q103">
            <v>4.5937459089662402</v>
          </cell>
          <cell r="R103">
            <v>2.2130132399063398</v>
          </cell>
        </row>
        <row r="104">
          <cell r="A104" t="str">
            <v>173_H1</v>
          </cell>
          <cell r="B104">
            <v>12.905837059021</v>
          </cell>
          <cell r="C104">
            <v>30433900544</v>
          </cell>
          <cell r="D104">
            <v>30237609984</v>
          </cell>
          <cell r="E104">
            <v>10.2098398208618</v>
          </cell>
          <cell r="F104">
            <v>1.14856600761414</v>
          </cell>
          <cell r="G104">
            <v>14374.056</v>
          </cell>
          <cell r="H104">
            <v>2961614592</v>
          </cell>
          <cell r="I104">
            <v>5782216064</v>
          </cell>
          <cell r="J104">
            <v>5016432128</v>
          </cell>
          <cell r="K104">
            <v>5.21</v>
          </cell>
          <cell r="L104">
            <v>0.70194438288629102</v>
          </cell>
          <cell r="M104">
            <v>1.7375378195080698E-2</v>
          </cell>
          <cell r="N104">
            <v>0.22045412814091001</v>
          </cell>
          <cell r="O104">
            <v>1.9596621537162799</v>
          </cell>
          <cell r="P104">
            <v>0.37473792427267499</v>
          </cell>
          <cell r="Q104">
            <v>0.86756220668270101</v>
          </cell>
          <cell r="R104">
            <v>1.0064916030104201</v>
          </cell>
        </row>
        <row r="105">
          <cell r="A105" t="str">
            <v>175_H1</v>
          </cell>
          <cell r="B105">
            <v>30.712366104126001</v>
          </cell>
          <cell r="C105">
            <v>39457480704</v>
          </cell>
          <cell r="D105">
            <v>28024866816</v>
          </cell>
          <cell r="E105">
            <v>3.1366739273071298</v>
          </cell>
          <cell r="F105">
            <v>0.85031098127365101</v>
          </cell>
          <cell r="G105">
            <v>-10729.348</v>
          </cell>
          <cell r="H105">
            <v>8934581248</v>
          </cell>
          <cell r="I105">
            <v>10426079744</v>
          </cell>
          <cell r="J105">
            <v>-18755545088</v>
          </cell>
          <cell r="K105">
            <v>22.6</v>
          </cell>
          <cell r="L105">
            <v>1.2555892051367199</v>
          </cell>
          <cell r="M105">
            <v>2.90045856687987E-2</v>
          </cell>
          <cell r="N105">
            <v>3.7624379702373902E-2</v>
          </cell>
          <cell r="O105">
            <v>0.138790881739254</v>
          </cell>
          <cell r="P105">
            <v>5.16343154572073E-2</v>
          </cell>
          <cell r="Q105">
            <v>-1.7989067366181799</v>
          </cell>
          <cell r="R105">
            <v>1.40794534236548</v>
          </cell>
        </row>
        <row r="106">
          <cell r="A106" t="str">
            <v>636_H1</v>
          </cell>
          <cell r="B106">
            <v>11.609867095947299</v>
          </cell>
          <cell r="C106">
            <v>14658665472</v>
          </cell>
          <cell r="D106">
            <v>17517303808</v>
          </cell>
          <cell r="E106">
            <v>10.332124710083001</v>
          </cell>
          <cell r="F106">
            <v>1.14902499318123</v>
          </cell>
          <cell r="G106">
            <v>6186.5079999999998</v>
          </cell>
          <cell r="H106">
            <v>1695421056</v>
          </cell>
          <cell r="I106">
            <v>3352545024</v>
          </cell>
          <cell r="J106">
            <v>3727300096</v>
          </cell>
          <cell r="K106">
            <v>11.6</v>
          </cell>
          <cell r="L106">
            <v>0.30722458868440899</v>
          </cell>
          <cell r="M106">
            <v>1.31776733504353E-2</v>
          </cell>
          <cell r="N106">
            <v>9.9053878722519806E-2</v>
          </cell>
          <cell r="O106">
            <v>0.89070040604163803</v>
          </cell>
          <cell r="P106">
            <v>0.17046645146529099</v>
          </cell>
          <cell r="Q106">
            <v>1.11178226371823</v>
          </cell>
          <cell r="R106">
            <v>0.83681059783329903</v>
          </cell>
        </row>
        <row r="107">
          <cell r="A107" t="str">
            <v>177_H1</v>
          </cell>
          <cell r="B107">
            <v>17.551782608032202</v>
          </cell>
          <cell r="C107">
            <v>14788970496</v>
          </cell>
          <cell r="D107">
            <v>21983891456</v>
          </cell>
          <cell r="E107">
            <v>4.3638339042663601</v>
          </cell>
          <cell r="F107">
            <v>0.73167198896408103</v>
          </cell>
          <cell r="G107">
            <v>15891.92455</v>
          </cell>
          <cell r="H107">
            <v>5037747712</v>
          </cell>
          <cell r="I107">
            <v>6118786816</v>
          </cell>
          <cell r="J107">
            <v>9386015744</v>
          </cell>
          <cell r="K107">
            <v>11.1</v>
          </cell>
          <cell r="L107">
            <v>0.37702723722322501</v>
          </cell>
          <cell r="M107">
            <v>1.33912537896805E-2</v>
          </cell>
          <cell r="N107">
            <v>6.5916395402169495E-2</v>
          </cell>
          <cell r="O107">
            <v>0.39313818957354602</v>
          </cell>
          <cell r="P107">
            <v>0.109422291537545</v>
          </cell>
          <cell r="Q107">
            <v>1.53396678561452</v>
          </cell>
          <cell r="R107">
            <v>0.67271850052569704</v>
          </cell>
        </row>
        <row r="108">
          <cell r="A108" t="str">
            <v>178_H1</v>
          </cell>
          <cell r="B108">
            <v>14.437870025634799</v>
          </cell>
          <cell r="C108">
            <v>873616000</v>
          </cell>
          <cell r="D108">
            <v>2343314944</v>
          </cell>
          <cell r="E108">
            <v>0.78255498409271196</v>
          </cell>
          <cell r="F108">
            <v>0.11481200158596</v>
          </cell>
          <cell r="G108">
            <v>-1197.664</v>
          </cell>
          <cell r="H108">
            <v>2994441472</v>
          </cell>
          <cell r="I108">
            <v>504984992</v>
          </cell>
          <cell r="J108">
            <v>-1197664000</v>
          </cell>
          <cell r="K108">
            <v>4.0599999999999996</v>
          </cell>
          <cell r="L108">
            <v>0.291699719372291</v>
          </cell>
          <cell r="M108">
            <v>1.83384926065671E-2</v>
          </cell>
          <cell r="N108">
            <v>2.82788181246207E-2</v>
          </cell>
          <cell r="O108">
            <v>0.19274753302776201</v>
          </cell>
          <cell r="P108">
            <v>4.1537145847600501E-2</v>
          </cell>
          <cell r="Q108">
            <v>-2.3716823647701601</v>
          </cell>
          <cell r="R108">
            <v>0.37281202948706199</v>
          </cell>
        </row>
        <row r="109">
          <cell r="A109" t="str">
            <v>1788_H1</v>
          </cell>
          <cell r="B109">
            <v>14.895299911499</v>
          </cell>
          <cell r="C109">
            <v>38537187328</v>
          </cell>
          <cell r="D109">
            <v>8314101248</v>
          </cell>
          <cell r="E109">
            <v>1.1887880563736</v>
          </cell>
          <cell r="F109">
            <v>0.16780599951744099</v>
          </cell>
          <cell r="G109">
            <v>36561.406999999999</v>
          </cell>
          <cell r="H109">
            <v>6993764864</v>
          </cell>
          <cell r="I109">
            <v>1791217984</v>
          </cell>
          <cell r="J109">
            <v>17298720768</v>
          </cell>
          <cell r="K109">
            <v>2.2599999999999998</v>
          </cell>
          <cell r="L109">
            <v>1.23871674697524</v>
          </cell>
          <cell r="M109">
            <v>2.08333019410267E-2</v>
          </cell>
          <cell r="N109">
            <v>7.4250442264354399E-2</v>
          </cell>
          <cell r="O109">
            <v>0.526012414324602</v>
          </cell>
          <cell r="P109">
            <v>0.113325585185988</v>
          </cell>
          <cell r="Q109">
            <v>9.6575184720789409</v>
          </cell>
          <cell r="R109">
            <v>4.6351597338642403</v>
          </cell>
        </row>
        <row r="110">
          <cell r="A110" t="str">
            <v>699_H1</v>
          </cell>
          <cell r="B110">
            <v>9.16461086273193</v>
          </cell>
          <cell r="C110">
            <v>12960210944</v>
          </cell>
          <cell r="D110">
            <v>7851450880</v>
          </cell>
          <cell r="E110">
            <v>3.6138179302215598</v>
          </cell>
          <cell r="F110">
            <v>0.322371000424027</v>
          </cell>
          <cell r="G110">
            <v>6370.6</v>
          </cell>
          <cell r="H110">
            <v>2172619264</v>
          </cell>
          <cell r="I110">
            <v>2982689024</v>
          </cell>
          <cell r="J110">
            <v>6302028800</v>
          </cell>
          <cell r="K110">
            <v>7.06</v>
          </cell>
          <cell r="L110">
            <v>0.18319313770375101</v>
          </cell>
          <cell r="M110">
            <v>1.3433276331381E-2</v>
          </cell>
          <cell r="N110">
            <v>4.56616147909387E-2</v>
          </cell>
          <cell r="O110">
            <v>0.51187222807670796</v>
          </cell>
          <cell r="P110">
            <v>0.19445515852702799</v>
          </cell>
          <cell r="Q110">
            <v>2.1128682035878201</v>
          </cell>
          <cell r="R110">
            <v>1.6506771986580899</v>
          </cell>
        </row>
        <row r="111">
          <cell r="A111" t="str">
            <v>363_H1</v>
          </cell>
          <cell r="B111">
            <v>7.90010786056519</v>
          </cell>
          <cell r="C111">
            <v>93199040512</v>
          </cell>
          <cell r="D111">
            <v>38969262080</v>
          </cell>
          <cell r="E111">
            <v>35.843311309814503</v>
          </cell>
          <cell r="F111">
            <v>2.77820897102356</v>
          </cell>
          <cell r="G111">
            <v>49468.641000000003</v>
          </cell>
          <cell r="H111">
            <v>1087211648</v>
          </cell>
          <cell r="I111">
            <v>8989129984</v>
          </cell>
          <cell r="J111">
            <v>16756337664</v>
          </cell>
          <cell r="K111">
            <v>20.45</v>
          </cell>
          <cell r="L111">
            <v>0.657086174164489</v>
          </cell>
          <cell r="M111">
            <v>1.3443764370613899E-2</v>
          </cell>
          <cell r="N111">
            <v>0.135853739414355</v>
          </cell>
          <cell r="O111">
            <v>1.7527291594041301</v>
          </cell>
          <cell r="P111">
            <v>0.40430516098584401</v>
          </cell>
          <cell r="Q111">
            <v>1.86406667762343</v>
          </cell>
          <cell r="R111">
            <v>2.3916039344207198</v>
          </cell>
        </row>
        <row r="112">
          <cell r="A112" t="str">
            <v>1813_H1</v>
          </cell>
          <cell r="B112">
            <v>15.2339315414429</v>
          </cell>
          <cell r="C112">
            <v>89752027136</v>
          </cell>
          <cell r="D112">
            <v>24652132352</v>
          </cell>
          <cell r="E112">
            <v>8.0726041793823207</v>
          </cell>
          <cell r="F112">
            <v>1.18065601587296</v>
          </cell>
          <cell r="G112">
            <v>21084.623</v>
          </cell>
          <cell r="H112">
            <v>3053801728</v>
          </cell>
          <cell r="I112">
            <v>3144622016</v>
          </cell>
          <cell r="J112">
            <v>17259128832</v>
          </cell>
          <cell r="K112">
            <v>10.7</v>
          </cell>
          <cell r="L112">
            <v>1.24293806247382</v>
          </cell>
          <cell r="M112">
            <v>3.0508804503667299E-2</v>
          </cell>
          <cell r="N112">
            <v>0.110341683726445</v>
          </cell>
          <cell r="O112">
            <v>0.75444898872732002</v>
          </cell>
          <cell r="P112">
            <v>9.6237327952442997E-2</v>
          </cell>
          <cell r="Q112">
            <v>5.4884589448857897</v>
          </cell>
          <cell r="R112">
            <v>3.6407409247386502</v>
          </cell>
        </row>
        <row r="113">
          <cell r="A113" t="str">
            <v>1816_H1</v>
          </cell>
          <cell r="B113">
            <v>16.286252975463899</v>
          </cell>
          <cell r="C113">
            <v>253698670592</v>
          </cell>
          <cell r="D113">
            <v>60092829696</v>
          </cell>
          <cell r="E113">
            <v>1.32221102714539</v>
          </cell>
          <cell r="F113">
            <v>0.21517200022935901</v>
          </cell>
          <cell r="G113">
            <v>245922.49400000001</v>
          </cell>
          <cell r="H113">
            <v>45448749056</v>
          </cell>
          <cell r="I113">
            <v>24630497280</v>
          </cell>
          <cell r="J113">
            <v>206856470528</v>
          </cell>
          <cell r="K113">
            <v>2.0299999999999998</v>
          </cell>
          <cell r="L113">
            <v>0.397900238331234</v>
          </cell>
          <cell r="M113">
            <v>1.0011186990864E-2</v>
          </cell>
          <cell r="N113">
            <v>0.10599605922628499</v>
          </cell>
          <cell r="O113">
            <v>0.65133548135240904</v>
          </cell>
          <cell r="P113">
            <v>0.26696482966924701</v>
          </cell>
          <cell r="Q113">
            <v>8.3983879081470203</v>
          </cell>
          <cell r="R113">
            <v>4.2217794015595702</v>
          </cell>
        </row>
        <row r="114">
          <cell r="A114" t="str">
            <v>1818_H2</v>
          </cell>
          <cell r="B114">
            <v>5.2075028419494602</v>
          </cell>
          <cell r="C114">
            <v>16376114176</v>
          </cell>
          <cell r="D114">
            <v>10355443712</v>
          </cell>
          <cell r="E114">
            <v>3.35173511505127</v>
          </cell>
          <cell r="F114">
            <v>0.16330099478363999</v>
          </cell>
          <cell r="G114">
            <v>17315.498</v>
          </cell>
          <cell r="H114">
            <v>3089576960</v>
          </cell>
          <cell r="I114">
            <v>2136525952</v>
          </cell>
          <cell r="J114">
            <v>10732847104</v>
          </cell>
          <cell r="K114">
            <v>6.17</v>
          </cell>
          <cell r="L114">
            <v>0.23262380102029201</v>
          </cell>
          <cell r="M114">
            <v>1.4090936311355801E-2</v>
          </cell>
          <cell r="N114">
            <v>2.6466935945484601E-2</v>
          </cell>
          <cell r="O114">
            <v>0.54323097488675398</v>
          </cell>
          <cell r="P114">
            <v>0.11207883194203801</v>
          </cell>
          <cell r="Q114">
            <v>5.0235042050170202</v>
          </cell>
          <cell r="R114">
            <v>1.5814014958164599</v>
          </cell>
        </row>
        <row r="115">
          <cell r="A115" t="str">
            <v>1828_H1</v>
          </cell>
          <cell r="B115">
            <v>5.7318210601806596</v>
          </cell>
          <cell r="C115">
            <v>15447000064</v>
          </cell>
          <cell r="D115">
            <v>9230999552</v>
          </cell>
          <cell r="E115">
            <v>5.0387549400329599</v>
          </cell>
          <cell r="F115">
            <v>0.285430997610092</v>
          </cell>
          <cell r="G115">
            <v>6425</v>
          </cell>
          <cell r="H115">
            <v>1832000000</v>
          </cell>
          <cell r="I115">
            <v>1623000000</v>
          </cell>
          <cell r="J115">
            <v>5393999872</v>
          </cell>
          <cell r="K115">
            <v>3.96</v>
          </cell>
          <cell r="L115">
            <v>0.70768859917240201</v>
          </cell>
          <cell r="M115">
            <v>1.8287760120731598E-2</v>
          </cell>
          <cell r="N115">
            <v>7.2078534750023196E-2</v>
          </cell>
          <cell r="O115">
            <v>1.2724128636446901</v>
          </cell>
          <cell r="P115">
            <v>0.223716223730656</v>
          </cell>
          <cell r="Q115">
            <v>3.3234749673444202</v>
          </cell>
          <cell r="R115">
            <v>1.67338325356686</v>
          </cell>
        </row>
        <row r="116">
          <cell r="A116" t="str">
            <v>1833_H1</v>
          </cell>
          <cell r="B116" t="str">
            <v>NaN</v>
          </cell>
          <cell r="C116" t="str">
            <v>NaN</v>
          </cell>
          <cell r="D116" t="str">
            <v>NaN</v>
          </cell>
          <cell r="E116" t="str">
            <v>NaN</v>
          </cell>
          <cell r="F116" t="str">
            <v>NaN</v>
          </cell>
          <cell r="G116" t="str">
            <v>NaN</v>
          </cell>
          <cell r="H116" t="str">
            <v>NaN</v>
          </cell>
          <cell r="I116" t="str">
            <v>NaN</v>
          </cell>
          <cell r="J116" t="str">
            <v>NaN</v>
          </cell>
          <cell r="K116" t="str">
            <v>NaN</v>
          </cell>
          <cell r="L116" t="str">
            <v>NaN</v>
          </cell>
          <cell r="M116" t="str">
            <v>NaN</v>
          </cell>
          <cell r="N116" t="str">
            <v>NaN</v>
          </cell>
          <cell r="O116" t="str">
            <v>NaN</v>
          </cell>
          <cell r="P116" t="str">
            <v>NaN</v>
          </cell>
          <cell r="Q116" t="str">
            <v>NaN</v>
          </cell>
          <cell r="R116" t="str">
            <v>NaN</v>
          </cell>
        </row>
        <row r="117">
          <cell r="A117" t="str">
            <v>1836_H2</v>
          </cell>
          <cell r="B117">
            <v>8.2743701934814506</v>
          </cell>
          <cell r="C117">
            <v>306704000</v>
          </cell>
          <cell r="D117">
            <v>967510976</v>
          </cell>
          <cell r="E117">
            <v>1.21794605255127</v>
          </cell>
          <cell r="F117">
            <v>0.100593999028206</v>
          </cell>
          <cell r="G117">
            <v>-26.978000000000002</v>
          </cell>
          <cell r="H117">
            <v>794379520</v>
          </cell>
          <cell r="I117">
            <v>122398000</v>
          </cell>
          <cell r="J117">
            <v>17454000</v>
          </cell>
          <cell r="K117">
            <v>10.46</v>
          </cell>
          <cell r="L117">
            <v>8.5177134257712703E-3</v>
          </cell>
          <cell r="M117">
            <v>1.44782091830063E-2</v>
          </cell>
          <cell r="N117">
            <v>9.6170171155072707E-3</v>
          </cell>
          <cell r="O117">
            <v>0.116438437146393</v>
          </cell>
          <cell r="P117">
            <v>1.47304020057105E-2</v>
          </cell>
          <cell r="Q117">
            <v>0.14260036928708</v>
          </cell>
          <cell r="R117">
            <v>0.317003122040034</v>
          </cell>
        </row>
        <row r="118">
          <cell r="A118" t="str">
            <v>293_H1</v>
          </cell>
          <cell r="B118">
            <v>-5.7431488037109402</v>
          </cell>
          <cell r="C118">
            <v>126035001344</v>
          </cell>
          <cell r="D118">
            <v>53077000192</v>
          </cell>
          <cell r="E118">
            <v>13.4923992156982</v>
          </cell>
          <cell r="F118">
            <v>-0.75689202547073398</v>
          </cell>
          <cell r="G118">
            <v>59471</v>
          </cell>
          <cell r="H118">
            <v>3933844480</v>
          </cell>
          <cell r="I118">
            <v>6394000128</v>
          </cell>
          <cell r="J118">
            <v>55206998016</v>
          </cell>
          <cell r="K118">
            <v>13.54</v>
          </cell>
          <cell r="L118">
            <v>0.303236740292743</v>
          </cell>
          <cell r="M118">
            <v>1.37553868644162E-2</v>
          </cell>
          <cell r="N118">
            <v>-5.5900445012609601E-2</v>
          </cell>
          <cell r="O118">
            <v>0.99648443247401797</v>
          </cell>
          <cell r="P118">
            <v>0.12004285196252699</v>
          </cell>
          <cell r="Q118">
            <v>8.6341878183959899</v>
          </cell>
          <cell r="R118">
            <v>2.3745690390957099</v>
          </cell>
        </row>
        <row r="119">
          <cell r="A119" t="str">
            <v>1618_H1</v>
          </cell>
          <cell r="B119">
            <v>9.9250297546386701</v>
          </cell>
          <cell r="C119">
            <v>311411671040</v>
          </cell>
          <cell r="D119">
            <v>61836935168</v>
          </cell>
          <cell r="E119">
            <v>2.98388695716858</v>
          </cell>
          <cell r="F119">
            <v>0.23853400349616999</v>
          </cell>
          <cell r="G119">
            <v>100522.901</v>
          </cell>
          <cell r="H119">
            <v>20723619840</v>
          </cell>
          <cell r="I119">
            <v>12898400768</v>
          </cell>
          <cell r="J119">
            <v>86706528256</v>
          </cell>
          <cell r="K119">
            <v>2.2400000000000002</v>
          </cell>
          <cell r="L119">
            <v>0.74922134317317501</v>
          </cell>
          <cell r="M119">
            <v>1.4500537012530301E-2</v>
          </cell>
          <cell r="N119">
            <v>0.10648839441793299</v>
          </cell>
          <cell r="O119">
            <v>1.33209239159312</v>
          </cell>
          <cell r="P119">
            <v>0.27785696725945003</v>
          </cell>
          <cell r="Q119">
            <v>6.7222696685865602</v>
          </cell>
          <cell r="R119">
            <v>5.0360139970383297</v>
          </cell>
        </row>
        <row r="120">
          <cell r="A120" t="str">
            <v>1880_H1</v>
          </cell>
          <cell r="B120" t="str">
            <v>NaN</v>
          </cell>
          <cell r="C120" t="str">
            <v>NaN</v>
          </cell>
          <cell r="D120" t="str">
            <v>NaN</v>
          </cell>
          <cell r="E120" t="str">
            <v>NaN</v>
          </cell>
          <cell r="F120" t="str">
            <v>NaN</v>
          </cell>
          <cell r="G120" t="str">
            <v>NaN</v>
          </cell>
          <cell r="H120" t="str">
            <v>NaN</v>
          </cell>
          <cell r="I120" t="str">
            <v>NaN</v>
          </cell>
          <cell r="J120" t="str">
            <v>NaN</v>
          </cell>
          <cell r="K120" t="str">
            <v>NaN</v>
          </cell>
          <cell r="L120" t="str">
            <v>NaN</v>
          </cell>
          <cell r="M120" t="str">
            <v>NaN</v>
          </cell>
          <cell r="N120" t="str">
            <v>NaN</v>
          </cell>
          <cell r="O120" t="str">
            <v>NaN</v>
          </cell>
          <cell r="P120" t="str">
            <v>NaN</v>
          </cell>
          <cell r="Q120" t="str">
            <v>NaN</v>
          </cell>
          <cell r="R120" t="str">
            <v>NaN</v>
          </cell>
        </row>
        <row r="121">
          <cell r="A121" t="str">
            <v>152_H1</v>
          </cell>
          <cell r="B121">
            <v>13.538505554199199</v>
          </cell>
          <cell r="C121">
            <v>37352468480</v>
          </cell>
          <cell r="D121">
            <v>20228665344</v>
          </cell>
          <cell r="E121">
            <v>10.0258941650391</v>
          </cell>
          <cell r="F121">
            <v>1.31768298149109</v>
          </cell>
          <cell r="G121">
            <v>22625.368999999999</v>
          </cell>
          <cell r="H121">
            <v>2017642112</v>
          </cell>
          <cell r="I121">
            <v>5558198016</v>
          </cell>
          <cell r="J121">
            <v>9654849536</v>
          </cell>
          <cell r="K121">
            <v>17.18</v>
          </cell>
          <cell r="L121">
            <v>0.49980243692821602</v>
          </cell>
          <cell r="M121">
            <v>1.45411042188294E-2</v>
          </cell>
          <cell r="N121">
            <v>7.6698660156640897E-2</v>
          </cell>
          <cell r="O121">
            <v>0.58357940425140298</v>
          </cell>
          <cell r="P121">
            <v>0.16034906726606099</v>
          </cell>
          <cell r="Q121">
            <v>1.73704670258369</v>
          </cell>
          <cell r="R121">
            <v>1.8465117616412099</v>
          </cell>
        </row>
        <row r="122">
          <cell r="A122" t="str">
            <v>1888_H1</v>
          </cell>
          <cell r="B122">
            <v>37.453449249267599</v>
          </cell>
          <cell r="C122">
            <v>9920107520</v>
          </cell>
          <cell r="D122">
            <v>16100553728</v>
          </cell>
          <cell r="E122">
            <v>5.2257561683654803</v>
          </cell>
          <cell r="F122">
            <v>1.82078796625137</v>
          </cell>
          <cell r="G122">
            <v>-1324.1410000000001</v>
          </cell>
          <cell r="H122">
            <v>3080999936</v>
          </cell>
          <cell r="I122">
            <v>7117838848</v>
          </cell>
          <cell r="J122">
            <v>-1162055040</v>
          </cell>
          <cell r="K122">
            <v>11.38</v>
          </cell>
          <cell r="L122">
            <v>1.0228253846394699</v>
          </cell>
          <cell r="M122">
            <v>2.4565059981435499E-2</v>
          </cell>
          <cell r="N122">
            <v>0.159998942552844</v>
          </cell>
          <cell r="O122">
            <v>0.45920528720259102</v>
          </cell>
          <cell r="P122">
            <v>0.20300849713468699</v>
          </cell>
          <cell r="Q122">
            <v>-0.16325953211578001</v>
          </cell>
          <cell r="R122">
            <v>0.61613455584128296</v>
          </cell>
        </row>
        <row r="123">
          <cell r="A123" t="str">
            <v>1898_H1</v>
          </cell>
          <cell r="B123">
            <v>4.29795598983765</v>
          </cell>
          <cell r="C123">
            <v>139444158464</v>
          </cell>
          <cell r="D123">
            <v>87819026432</v>
          </cell>
          <cell r="E123">
            <v>6.6235198974609402</v>
          </cell>
          <cell r="F123">
            <v>0.28237700462341297</v>
          </cell>
          <cell r="G123">
            <v>97335.255999999994</v>
          </cell>
          <cell r="H123">
            <v>13258662912</v>
          </cell>
          <cell r="I123">
            <v>16429986816</v>
          </cell>
          <cell r="J123">
            <v>79673794560</v>
          </cell>
          <cell r="K123">
            <v>3.14</v>
          </cell>
          <cell r="L123">
            <v>0.78240766407054596</v>
          </cell>
          <cell r="M123">
            <v>1.9133309563883601E-2</v>
          </cell>
          <cell r="N123">
            <v>8.9928982364144303E-2</v>
          </cell>
          <cell r="O123">
            <v>2.1094012412295999</v>
          </cell>
          <cell r="P123">
            <v>0.39464519756108901</v>
          </cell>
          <cell r="Q123">
            <v>4.8492914481472003</v>
          </cell>
          <cell r="R123">
            <v>1.58785816843431</v>
          </cell>
        </row>
        <row r="124">
          <cell r="A124" t="str">
            <v>19_H1</v>
          </cell>
          <cell r="B124">
            <v>7.3210082054138201</v>
          </cell>
          <cell r="C124">
            <v>112215998464</v>
          </cell>
          <cell r="D124">
            <v>236155994112</v>
          </cell>
          <cell r="E124">
            <v>157.009689331055</v>
          </cell>
          <cell r="F124">
            <v>11.116700649261499</v>
          </cell>
          <cell r="G124">
            <v>126090</v>
          </cell>
          <cell r="H124">
            <v>1504085504</v>
          </cell>
          <cell r="I124">
            <v>31785999360</v>
          </cell>
          <cell r="J124">
            <v>69099003904</v>
          </cell>
          <cell r="K124">
            <v>79.150000000000006</v>
          </cell>
          <cell r="L124">
            <v>0.27851773074748298</v>
          </cell>
          <cell r="M124">
            <v>8.1037557090650105E-3</v>
          </cell>
          <cell r="N124">
            <v>0.14045105052762499</v>
          </cell>
          <cell r="O124">
            <v>1.9836979068989899</v>
          </cell>
          <cell r="P124">
            <v>0.26700043287958702</v>
          </cell>
          <cell r="Q124">
            <v>2.17388174967861</v>
          </cell>
          <cell r="R124">
            <v>0.47517743043515598</v>
          </cell>
        </row>
        <row r="125">
          <cell r="A125" t="str">
            <v>1918_H1</v>
          </cell>
          <cell r="B125">
            <v>17.433357238769499</v>
          </cell>
          <cell r="C125">
            <v>389627543552</v>
          </cell>
          <cell r="D125">
            <v>23381870592</v>
          </cell>
          <cell r="E125">
            <v>5.9905648231506303</v>
          </cell>
          <cell r="F125">
            <v>1.0204659998416901</v>
          </cell>
          <cell r="G125">
            <v>167902.77299999999</v>
          </cell>
          <cell r="H125">
            <v>3903116032</v>
          </cell>
          <cell r="I125">
            <v>6808008192</v>
          </cell>
          <cell r="J125">
            <v>110636343296</v>
          </cell>
          <cell r="K125">
            <v>30.3</v>
          </cell>
          <cell r="L125">
            <v>1.65114419986369</v>
          </cell>
          <cell r="M125">
            <v>4.2205445228236799E-2</v>
          </cell>
          <cell r="N125">
            <v>3.3678745869362703E-2</v>
          </cell>
          <cell r="O125">
            <v>0.197708410004971</v>
          </cell>
          <cell r="P125">
            <v>5.7565908411432297E-2</v>
          </cell>
          <cell r="Q125">
            <v>16.250912186916501</v>
          </cell>
          <cell r="R125">
            <v>16.663660078818001</v>
          </cell>
        </row>
        <row r="126">
          <cell r="A126" t="str">
            <v>1766_H1</v>
          </cell>
          <cell r="B126">
            <v>9.7046041488647496</v>
          </cell>
          <cell r="C126">
            <v>238056046592</v>
          </cell>
          <cell r="D126">
            <v>117616025600</v>
          </cell>
          <cell r="E126">
            <v>4.0982818603515598</v>
          </cell>
          <cell r="F126">
            <v>0.37548600137233701</v>
          </cell>
          <cell r="G126">
            <v>33137.877999999997</v>
          </cell>
          <cell r="H126">
            <v>28698863616</v>
          </cell>
          <cell r="I126" t="str">
            <v>NaN</v>
          </cell>
          <cell r="J126">
            <v>33009065984</v>
          </cell>
          <cell r="K126">
            <v>6.69</v>
          </cell>
          <cell r="L126">
            <v>0.66046228556576303</v>
          </cell>
          <cell r="M126">
            <v>1.4656842945133501E-2</v>
          </cell>
          <cell r="N126">
            <v>5.6126457604235701E-2</v>
          </cell>
          <cell r="O126">
            <v>0.61259818540382105</v>
          </cell>
          <cell r="P126" t="str">
            <v>NaN</v>
          </cell>
          <cell r="Q126" t="str">
            <v>NaN</v>
          </cell>
          <cell r="R126">
            <v>2.02401029432506</v>
          </cell>
        </row>
        <row r="127">
          <cell r="A127" t="str">
            <v>1928_H1</v>
          </cell>
          <cell r="B127">
            <v>34.081760406494098</v>
          </cell>
          <cell r="C127">
            <v>6656000000</v>
          </cell>
          <cell r="D127">
            <v>3607000064</v>
          </cell>
          <cell r="E127">
            <v>0.44680601358413702</v>
          </cell>
          <cell r="F127">
            <v>0.16734299808740599</v>
          </cell>
          <cell r="G127">
            <v>3173</v>
          </cell>
          <cell r="H127">
            <v>8072862208</v>
          </cell>
          <cell r="I127">
            <v>2230956032</v>
          </cell>
          <cell r="J127">
            <v>4123000064</v>
          </cell>
          <cell r="K127">
            <v>42.2</v>
          </cell>
          <cell r="L127">
            <v>0.55232128661866797</v>
          </cell>
          <cell r="M127">
            <v>1.53891171276946E-2</v>
          </cell>
          <cell r="N127">
            <v>3.9654738883271598E-3</v>
          </cell>
          <cell r="O127">
            <v>1.0587820227112301E-2</v>
          </cell>
          <cell r="P127">
            <v>6.5486384912758697E-3</v>
          </cell>
          <cell r="Q127">
            <v>1.8480866520277499</v>
          </cell>
          <cell r="R127">
            <v>1.84530077125055</v>
          </cell>
        </row>
        <row r="128">
          <cell r="A128" t="str">
            <v>1929_H1</v>
          </cell>
          <cell r="B128">
            <v>11.318697929382299</v>
          </cell>
          <cell r="C128">
            <v>23214800896</v>
          </cell>
          <cell r="D128">
            <v>31298299904</v>
          </cell>
          <cell r="E128">
            <v>3.1298298835754399</v>
          </cell>
          <cell r="F128">
            <v>0.36134999990463301</v>
          </cell>
          <cell r="G128">
            <v>10003.5</v>
          </cell>
          <cell r="H128">
            <v>10000000000</v>
          </cell>
          <cell r="I128">
            <v>6270099968</v>
          </cell>
          <cell r="J128">
            <v>9294699520</v>
          </cell>
          <cell r="K128">
            <v>8.94</v>
          </cell>
          <cell r="L128">
            <v>0.28879077694837801</v>
          </cell>
          <cell r="M128">
            <v>1.6406784879758201E-2</v>
          </cell>
          <cell r="N128">
            <v>4.0419463076580897E-2</v>
          </cell>
          <cell r="O128">
            <v>0.35009282814043002</v>
          </cell>
          <cell r="P128">
            <v>7.01353385503483E-2</v>
          </cell>
          <cell r="Q128">
            <v>1.4823845819741801</v>
          </cell>
          <cell r="R128">
            <v>0.74172721736342895</v>
          </cell>
        </row>
        <row r="129">
          <cell r="A129" t="str">
            <v>1958_H1</v>
          </cell>
          <cell r="B129">
            <v>12.992448806762701</v>
          </cell>
          <cell r="C129">
            <v>113252982784</v>
          </cell>
          <cell r="D129">
            <v>39784099840</v>
          </cell>
          <cell r="E129">
            <v>5.2379631996154803</v>
          </cell>
          <cell r="F129">
            <v>0.65079802274704002</v>
          </cell>
          <cell r="G129">
            <v>13624.995000000001</v>
          </cell>
          <cell r="H129">
            <v>7595338240</v>
          </cell>
          <cell r="I129">
            <v>21715422208</v>
          </cell>
          <cell r="J129">
            <v>-371081984</v>
          </cell>
          <cell r="K129">
            <v>9.6199999999999992</v>
          </cell>
          <cell r="L129">
            <v>0.92833868293020305</v>
          </cell>
          <cell r="M129">
            <v>2.5073954930927799E-2</v>
          </cell>
          <cell r="N129">
            <v>6.7650522115076897E-2</v>
          </cell>
          <cell r="O129">
            <v>0.54448681908684804</v>
          </cell>
          <cell r="P129">
            <v>0.29719808434950101</v>
          </cell>
          <cell r="Q129">
            <v>-1.70884075126705E-2</v>
          </cell>
          <cell r="R129">
            <v>2.8466895880381902</v>
          </cell>
        </row>
        <row r="130">
          <cell r="A130" t="str">
            <v>1970_H1</v>
          </cell>
          <cell r="B130">
            <v>18.127037048339801</v>
          </cell>
          <cell r="C130">
            <v>89927000</v>
          </cell>
          <cell r="D130">
            <v>209772000</v>
          </cell>
          <cell r="E130">
            <v>0.58826601505279497</v>
          </cell>
          <cell r="F130">
            <v>0.10148499906063101</v>
          </cell>
          <cell r="G130">
            <v>-116.678</v>
          </cell>
          <cell r="H130">
            <v>356593600</v>
          </cell>
          <cell r="I130">
            <v>61151000</v>
          </cell>
          <cell r="J130">
            <v>-112937000</v>
          </cell>
          <cell r="K130">
            <v>24.75</v>
          </cell>
          <cell r="L130">
            <v>0.69646719332645501</v>
          </cell>
          <cell r="M130">
            <v>3.1382995767746599E-2</v>
          </cell>
          <cell r="N130">
            <v>4.1004040024497403E-3</v>
          </cell>
          <cell r="O130">
            <v>2.3768323840517001E-2</v>
          </cell>
          <cell r="P130">
            <v>6.9287488822329301E-3</v>
          </cell>
          <cell r="Q130">
            <v>-1.8468545076940699</v>
          </cell>
          <cell r="R130">
            <v>0.42868924355967403</v>
          </cell>
        </row>
        <row r="131">
          <cell r="A131" t="str">
            <v>1972_H1</v>
          </cell>
          <cell r="B131">
            <v>10.724855422973601</v>
          </cell>
          <cell r="C131">
            <v>53025001472</v>
          </cell>
          <cell r="D131">
            <v>238174994432</v>
          </cell>
          <cell r="E131">
            <v>40.713676452636697</v>
          </cell>
          <cell r="F131">
            <v>4.1808550357818604</v>
          </cell>
          <cell r="G131">
            <v>37656</v>
          </cell>
          <cell r="H131">
            <v>5849999872</v>
          </cell>
          <cell r="I131">
            <v>26479000576</v>
          </cell>
          <cell r="J131">
            <v>34175000576</v>
          </cell>
          <cell r="K131">
            <v>27.5</v>
          </cell>
          <cell r="L131">
            <v>0.242945040814951</v>
          </cell>
          <cell r="M131">
            <v>1.1159322781685899E-2</v>
          </cell>
          <cell r="N131">
            <v>0.15203109221024899</v>
          </cell>
          <cell r="O131">
            <v>1.4804973255504299</v>
          </cell>
          <cell r="P131">
            <v>0.16459359724900099</v>
          </cell>
          <cell r="Q131">
            <v>1.29064541080057</v>
          </cell>
          <cell r="R131">
            <v>0.222630430194631</v>
          </cell>
        </row>
        <row r="132">
          <cell r="A132" t="str">
            <v>198_H2</v>
          </cell>
          <cell r="B132">
            <v>6.9383821487426802</v>
          </cell>
          <cell r="C132">
            <v>7639883776</v>
          </cell>
          <cell r="D132">
            <v>7236434944</v>
          </cell>
          <cell r="E132">
            <v>0.53165298700332597</v>
          </cell>
          <cell r="F132">
            <v>0.15959500055760101</v>
          </cell>
          <cell r="G132">
            <v>5847.54</v>
          </cell>
          <cell r="H132">
            <v>13611209728</v>
          </cell>
          <cell r="I132">
            <v>1453558016</v>
          </cell>
          <cell r="J132">
            <v>3864888064</v>
          </cell>
          <cell r="K132">
            <v>3.4</v>
          </cell>
          <cell r="L132">
            <v>6.5118457018747605E-2</v>
          </cell>
          <cell r="M132">
            <v>1.38914171021467E-2</v>
          </cell>
          <cell r="N132">
            <v>4.6939706046353197E-2</v>
          </cell>
          <cell r="O132">
            <v>0.15636852558921399</v>
          </cell>
          <cell r="P132">
            <v>3.1409185373905801E-2</v>
          </cell>
          <cell r="Q132">
            <v>2.6589155860704201</v>
          </cell>
          <cell r="R132">
            <v>1.05575242990812</v>
          </cell>
        </row>
        <row r="133">
          <cell r="A133" t="str">
            <v>1988_H1</v>
          </cell>
          <cell r="B133">
            <v>14.2337398529053</v>
          </cell>
          <cell r="C133">
            <v>5331250839552</v>
          </cell>
          <cell r="D133">
            <v>360855994368</v>
          </cell>
          <cell r="E133">
            <v>9.8905296325683594</v>
          </cell>
          <cell r="F133">
            <v>1.3385830074548699</v>
          </cell>
          <cell r="G133" t="str">
            <v>NaN</v>
          </cell>
          <cell r="H133">
            <v>36485001216</v>
          </cell>
          <cell r="I133" t="str">
            <v>NaN</v>
          </cell>
          <cell r="J133">
            <v>1580728975360</v>
          </cell>
          <cell r="K133">
            <v>7.63</v>
          </cell>
          <cell r="L133">
            <v>0.92187916496128297</v>
          </cell>
          <cell r="M133">
            <v>1.42695266305282E-2</v>
          </cell>
          <cell r="N133">
            <v>0.17543682928635301</v>
          </cell>
          <cell r="O133">
            <v>1.29626862812167</v>
          </cell>
          <cell r="P133" t="str">
            <v>NaN</v>
          </cell>
          <cell r="Q133" t="str">
            <v>NaN</v>
          </cell>
          <cell r="R133">
            <v>14.7739012868252</v>
          </cell>
        </row>
        <row r="134">
          <cell r="A134" t="str">
            <v>1999_H1</v>
          </cell>
          <cell r="B134">
            <v>31.799537658691399</v>
          </cell>
          <cell r="C134">
            <v>2049683968</v>
          </cell>
          <cell r="D134">
            <v>5338740224</v>
          </cell>
          <cell r="E134">
            <v>1.4012589454650899</v>
          </cell>
          <cell r="F134">
            <v>0.43441399931907698</v>
          </cell>
          <cell r="G134">
            <v>-514.22500000000002</v>
          </cell>
          <cell r="H134">
            <v>3809958912</v>
          </cell>
          <cell r="I134">
            <v>2123836992</v>
          </cell>
          <cell r="J134">
            <v>-929713984</v>
          </cell>
          <cell r="K134">
            <v>6.24</v>
          </cell>
          <cell r="L134">
            <v>0.51225423983157004</v>
          </cell>
          <cell r="M134">
            <v>2.6545205114104201E-2</v>
          </cell>
          <cell r="N134">
            <v>6.9617628096005899E-2</v>
          </cell>
          <cell r="O134">
            <v>0.22456072843991801</v>
          </cell>
          <cell r="P134">
            <v>8.9333902945121196E-2</v>
          </cell>
          <cell r="Q134">
            <v>-0.437752043825405</v>
          </cell>
          <cell r="R134">
            <v>0.38392652236304098</v>
          </cell>
        </row>
        <row r="135">
          <cell r="A135" t="str">
            <v>2_H1</v>
          </cell>
          <cell r="B135">
            <v>12.686052322387701</v>
          </cell>
          <cell r="C135">
            <v>98790998016</v>
          </cell>
          <cell r="D135">
            <v>101597003776</v>
          </cell>
          <cell r="E135">
            <v>40.213333129882798</v>
          </cell>
          <cell r="F135">
            <v>4.9468188285827601</v>
          </cell>
          <cell r="G135">
            <v>63622</v>
          </cell>
          <cell r="H135">
            <v>2526450688</v>
          </cell>
          <cell r="I135">
            <v>24444000256</v>
          </cell>
          <cell r="J135">
            <v>50593001472</v>
          </cell>
          <cell r="K135">
            <v>79.900000000000006</v>
          </cell>
          <cell r="L135">
            <v>0.13485870776307499</v>
          </cell>
          <cell r="M135">
            <v>6.3707493372864004E-3</v>
          </cell>
          <cell r="N135">
            <v>6.1912626139959397E-2</v>
          </cell>
          <cell r="O135">
            <v>0.50329578385335205</v>
          </cell>
          <cell r="P135">
            <v>0.121091744934797</v>
          </cell>
          <cell r="Q135">
            <v>2.0697513067478202</v>
          </cell>
          <cell r="R135">
            <v>0.97238101857623005</v>
          </cell>
        </row>
        <row r="136">
          <cell r="A136" t="str">
            <v>20_H1</v>
          </cell>
          <cell r="B136">
            <v>7.8436751365661603</v>
          </cell>
          <cell r="C136">
            <v>150537994240</v>
          </cell>
          <cell r="D136">
            <v>224019005440</v>
          </cell>
          <cell r="E136">
            <v>109.79981994628901</v>
          </cell>
          <cell r="F136">
            <v>8.2882819175720197</v>
          </cell>
          <cell r="G136">
            <v>203856</v>
          </cell>
          <cell r="H136">
            <v>2040249344</v>
          </cell>
          <cell r="I136">
            <v>21102000128</v>
          </cell>
          <cell r="J136">
            <v>46968999936</v>
          </cell>
          <cell r="K136">
            <v>57.35</v>
          </cell>
          <cell r="L136">
            <v>0.483889465654948</v>
          </cell>
          <cell r="M136">
            <v>1.4943614503193601E-2</v>
          </cell>
          <cell r="N136">
            <v>0.14452104477021799</v>
          </cell>
          <cell r="O136">
            <v>1.91455658145229</v>
          </cell>
          <cell r="P136">
            <v>0.18034586764650801</v>
          </cell>
          <cell r="Q136">
            <v>2.2258079637520898</v>
          </cell>
          <cell r="R136">
            <v>0.67198760187478501</v>
          </cell>
        </row>
        <row r="137">
          <cell r="A137" t="str">
            <v>200_H1</v>
          </cell>
          <cell r="B137">
            <v>0.79195100069045998</v>
          </cell>
          <cell r="C137">
            <v>51991678976</v>
          </cell>
          <cell r="D137">
            <v>18804928512</v>
          </cell>
          <cell r="E137">
            <v>12.2870998382568</v>
          </cell>
          <cell r="F137">
            <v>0.109046999423299</v>
          </cell>
          <cell r="G137">
            <v>50487.739000000001</v>
          </cell>
          <cell r="H137">
            <v>1530461056</v>
          </cell>
          <cell r="I137">
            <v>7864625920</v>
          </cell>
          <cell r="J137">
            <v>25400594432</v>
          </cell>
          <cell r="K137">
            <v>22.8</v>
          </cell>
          <cell r="L137">
            <v>0.838678406830354</v>
          </cell>
          <cell r="M137">
            <v>2.58079632227072E-2</v>
          </cell>
          <cell r="N137">
            <v>4.7827631326008303E-3</v>
          </cell>
          <cell r="O137">
            <v>0.53890788764284203</v>
          </cell>
          <cell r="P137">
            <v>0.22538256226751799</v>
          </cell>
          <cell r="Q137">
            <v>3.2297269686286598</v>
          </cell>
          <cell r="R137">
            <v>2.7647900359111999</v>
          </cell>
        </row>
        <row r="138">
          <cell r="A138" t="str">
            <v>2007_H1</v>
          </cell>
          <cell r="B138">
            <v>18.542167663574201</v>
          </cell>
          <cell r="C138">
            <v>700363964416</v>
          </cell>
          <cell r="D138">
            <v>78401732608</v>
          </cell>
          <cell r="E138">
            <v>3.6738259792327899</v>
          </cell>
          <cell r="F138">
            <v>0.62976801395416304</v>
          </cell>
          <cell r="G138">
            <v>75792.001000000004</v>
          </cell>
          <cell r="H138">
            <v>21340620800</v>
          </cell>
          <cell r="I138">
            <v>25661412352</v>
          </cell>
          <cell r="J138">
            <v>47175680000</v>
          </cell>
          <cell r="K138">
            <v>16.16</v>
          </cell>
          <cell r="L138">
            <v>1.1969548248522299</v>
          </cell>
          <cell r="M138">
            <v>3.0299293713057E-2</v>
          </cell>
          <cell r="N138">
            <v>3.8970792942708103E-2</v>
          </cell>
          <cell r="O138">
            <v>0.227340716536683</v>
          </cell>
          <cell r="P138">
            <v>7.4410128507491194E-2</v>
          </cell>
          <cell r="Q138">
            <v>1.8383898498214699</v>
          </cell>
          <cell r="R138">
            <v>8.9330164158200702</v>
          </cell>
        </row>
        <row r="139">
          <cell r="A139" t="str">
            <v>2008_H1</v>
          </cell>
          <cell r="B139" t="str">
            <v>NaN</v>
          </cell>
          <cell r="C139" t="str">
            <v>NaN</v>
          </cell>
          <cell r="D139" t="str">
            <v>NaN</v>
          </cell>
          <cell r="E139" t="str">
            <v>NaN</v>
          </cell>
          <cell r="F139" t="str">
            <v>NaN</v>
          </cell>
          <cell r="G139" t="str">
            <v>NaN</v>
          </cell>
          <cell r="H139" t="str">
            <v>NaN</v>
          </cell>
          <cell r="I139" t="str">
            <v>NaN</v>
          </cell>
          <cell r="J139" t="str">
            <v>NaN</v>
          </cell>
          <cell r="K139" t="str">
            <v>NaN</v>
          </cell>
          <cell r="L139" t="str">
            <v>NaN</v>
          </cell>
          <cell r="M139" t="str">
            <v>NaN</v>
          </cell>
          <cell r="N139" t="str">
            <v>NaN</v>
          </cell>
          <cell r="O139" t="str">
            <v>NaN</v>
          </cell>
          <cell r="P139" t="str">
            <v>NaN</v>
          </cell>
          <cell r="Q139" t="str">
            <v>NaN</v>
          </cell>
          <cell r="R139" t="str">
            <v>NaN</v>
          </cell>
        </row>
        <row r="140">
          <cell r="A140" t="str">
            <v>2009_H1</v>
          </cell>
          <cell r="B140">
            <v>6.3710608482360804</v>
          </cell>
          <cell r="C140">
            <v>159960875008</v>
          </cell>
          <cell r="D140">
            <v>45380775936</v>
          </cell>
          <cell r="E140">
            <v>4.2500228881835902</v>
          </cell>
          <cell r="F140">
            <v>0.251056998968124</v>
          </cell>
          <cell r="G140">
            <v>98785.902318919994</v>
          </cell>
          <cell r="H140">
            <v>10677771264</v>
          </cell>
          <cell r="I140">
            <v>8022932736</v>
          </cell>
          <cell r="J140">
            <v>77224960000</v>
          </cell>
          <cell r="K140">
            <v>3.54</v>
          </cell>
          <cell r="L140">
            <v>0.831200268352974</v>
          </cell>
          <cell r="M140">
            <v>2.0706212088714499E-2</v>
          </cell>
          <cell r="N140">
            <v>7.0920056205684701E-2</v>
          </cell>
          <cell r="O140">
            <v>1.20057143734</v>
          </cell>
          <cell r="P140">
            <v>0.212250215953558</v>
          </cell>
          <cell r="Q140">
            <v>9.6255275397587496</v>
          </cell>
          <cell r="R140">
            <v>3.5248598488838301</v>
          </cell>
        </row>
        <row r="141">
          <cell r="A141" t="str">
            <v>2016_H1</v>
          </cell>
          <cell r="B141">
            <v>17.336183547973601</v>
          </cell>
          <cell r="C141">
            <v>1287379091456</v>
          </cell>
          <cell r="D141">
            <v>67475378176</v>
          </cell>
          <cell r="E141">
            <v>3.7570440769195601</v>
          </cell>
          <cell r="F141">
            <v>0.58999997377395597</v>
          </cell>
          <cell r="G141" t="str">
            <v>NaN</v>
          </cell>
          <cell r="H141">
            <v>17959696384</v>
          </cell>
          <cell r="I141" t="str">
            <v>NaN</v>
          </cell>
          <cell r="J141">
            <v>285992845312</v>
          </cell>
          <cell r="K141">
            <v>4.8</v>
          </cell>
          <cell r="L141">
            <v>0.17332155160307799</v>
          </cell>
          <cell r="M141">
            <v>1.13007389979032E-2</v>
          </cell>
          <cell r="N141">
            <v>0.12291666120290699</v>
          </cell>
          <cell r="O141">
            <v>0.78271751602490802</v>
          </cell>
          <cell r="P141" t="str">
            <v>NaN</v>
          </cell>
          <cell r="Q141" t="str">
            <v>NaN</v>
          </cell>
          <cell r="R141">
            <v>19.079242328928501</v>
          </cell>
        </row>
        <row r="142">
          <cell r="A142" t="str">
            <v>2018_H1</v>
          </cell>
          <cell r="B142">
            <v>35.964466094970703</v>
          </cell>
          <cell r="C142">
            <v>9574073344</v>
          </cell>
          <cell r="D142">
            <v>14975007744</v>
          </cell>
          <cell r="E142">
            <v>12.2045698165894</v>
          </cell>
          <cell r="F142">
            <v>3.9049890041351301</v>
          </cell>
          <cell r="G142">
            <v>2255.8319999999999</v>
          </cell>
          <cell r="H142">
            <v>1227000064</v>
          </cell>
          <cell r="I142">
            <v>6756926976</v>
          </cell>
          <cell r="J142">
            <v>1680248960</v>
          </cell>
          <cell r="K142">
            <v>141.6</v>
          </cell>
          <cell r="L142">
            <v>0.967973120995129</v>
          </cell>
          <cell r="M142">
            <v>3.0904046741467499E-2</v>
          </cell>
          <cell r="N142">
            <v>2.75776059614063E-2</v>
          </cell>
          <cell r="O142">
            <v>8.6190464806422298E-2</v>
          </cell>
          <cell r="P142">
            <v>3.8890307855677098E-2</v>
          </cell>
          <cell r="Q142">
            <v>0.24867058145930701</v>
          </cell>
          <cell r="R142">
            <v>0.63933678751091305</v>
          </cell>
        </row>
        <row r="143">
          <cell r="A143" t="str">
            <v>2020_H1</v>
          </cell>
          <cell r="B143">
            <v>24.434453964233398</v>
          </cell>
          <cell r="C143">
            <v>3863065088</v>
          </cell>
          <cell r="D143">
            <v>13256798208</v>
          </cell>
          <cell r="E143">
            <v>4.9399738311767596</v>
          </cell>
          <cell r="F143">
            <v>1.06197202205658</v>
          </cell>
          <cell r="G143">
            <v>-8601.9639999999999</v>
          </cell>
          <cell r="H143">
            <v>2683576576</v>
          </cell>
          <cell r="I143">
            <v>3847918976</v>
          </cell>
          <cell r="J143">
            <v>-10286472192</v>
          </cell>
          <cell r="K143">
            <v>39.6</v>
          </cell>
          <cell r="L143">
            <v>0.460322022645971</v>
          </cell>
          <cell r="M143">
            <v>1.9877931178934501E-2</v>
          </cell>
          <cell r="N143">
            <v>2.6817475304459101E-2</v>
          </cell>
          <cell r="O143">
            <v>0.124746813918605</v>
          </cell>
          <cell r="P143">
            <v>3.6209020396696899E-2</v>
          </cell>
          <cell r="Q143">
            <v>-2.6732559225280301</v>
          </cell>
          <cell r="R143">
            <v>0.291402571525059</v>
          </cell>
        </row>
        <row r="144">
          <cell r="A144" t="str">
            <v>2038_H1</v>
          </cell>
          <cell r="B144">
            <v>-2.3215799331664999</v>
          </cell>
          <cell r="C144">
            <v>3959982080</v>
          </cell>
          <cell r="D144">
            <v>3342659072</v>
          </cell>
          <cell r="E144">
            <v>0.418603986501694</v>
          </cell>
          <cell r="F144">
            <v>-1.0152000002563E-2</v>
          </cell>
          <cell r="G144">
            <v>-1719.213</v>
          </cell>
          <cell r="H144">
            <v>7985254912</v>
          </cell>
          <cell r="I144">
            <v>68912992</v>
          </cell>
          <cell r="J144">
            <v>-2160771072</v>
          </cell>
          <cell r="K144">
            <v>1.7</v>
          </cell>
          <cell r="L144">
            <v>0.241025779033232</v>
          </cell>
          <cell r="M144">
            <v>1.4584028022971899E-2</v>
          </cell>
          <cell r="N144">
            <v>-5.9717647073899999E-3</v>
          </cell>
          <cell r="O144">
            <v>0.24623763911864399</v>
          </cell>
          <cell r="P144">
            <v>5.0764890661901801E-3</v>
          </cell>
          <cell r="Q144">
            <v>-31.355061060184401</v>
          </cell>
          <cell r="R144">
            <v>1.18468021856343</v>
          </cell>
        </row>
        <row r="145">
          <cell r="A145" t="str">
            <v>2066_H1</v>
          </cell>
          <cell r="B145">
            <v>14.898962020874</v>
          </cell>
          <cell r="C145">
            <v>890283753472</v>
          </cell>
          <cell r="D145">
            <v>47849725952</v>
          </cell>
          <cell r="E145">
            <v>8.2546777725219709</v>
          </cell>
          <cell r="F145">
            <v>1.16034400463104</v>
          </cell>
          <cell r="G145" t="str">
            <v>NaN</v>
          </cell>
          <cell r="H145">
            <v>5796680192</v>
          </cell>
          <cell r="I145" t="str">
            <v>NaN</v>
          </cell>
          <cell r="J145">
            <v>261163008000</v>
          </cell>
          <cell r="K145">
            <v>5.86</v>
          </cell>
          <cell r="L145">
            <v>0.43420386509907799</v>
          </cell>
          <cell r="M145">
            <v>1.33115558729907E-2</v>
          </cell>
          <cell r="N145">
            <v>0.198010922291986</v>
          </cell>
          <cell r="O145">
            <v>1.4086480840481199</v>
          </cell>
          <cell r="P145" t="str">
            <v>NaN</v>
          </cell>
          <cell r="Q145" t="str">
            <v>NaN</v>
          </cell>
          <cell r="R145">
            <v>18.605827635566399</v>
          </cell>
        </row>
        <row r="146">
          <cell r="A146" t="str">
            <v>2098_H1</v>
          </cell>
          <cell r="B146">
            <v>12.000918388366699</v>
          </cell>
          <cell r="C146">
            <v>27536648192</v>
          </cell>
          <cell r="D146">
            <v>16757386240</v>
          </cell>
          <cell r="E146">
            <v>1.5546180009841899</v>
          </cell>
          <cell r="F146">
            <v>0.15449500083923301</v>
          </cell>
          <cell r="G146">
            <v>5515.83</v>
          </cell>
          <cell r="H146">
            <v>10779102208</v>
          </cell>
          <cell r="I146">
            <v>2453054976</v>
          </cell>
          <cell r="J146">
            <v>3001991936</v>
          </cell>
          <cell r="K146">
            <v>11.14</v>
          </cell>
          <cell r="L146">
            <v>0.39243712884374699</v>
          </cell>
          <cell r="M146">
            <v>2.0715513579197702E-2</v>
          </cell>
          <cell r="N146">
            <v>1.38684919963405E-2</v>
          </cell>
          <cell r="O146">
            <v>0.139552782853159</v>
          </cell>
          <cell r="P146">
            <v>2.0428641196627101E-2</v>
          </cell>
          <cell r="Q146">
            <v>1.2237768681789201</v>
          </cell>
          <cell r="R146">
            <v>1.6432543713929499</v>
          </cell>
        </row>
        <row r="147">
          <cell r="A147" t="str">
            <v>2111_H2</v>
          </cell>
          <cell r="B147">
            <v>21.103429794311499</v>
          </cell>
          <cell r="C147">
            <v>1720854016</v>
          </cell>
          <cell r="D147">
            <v>2025527040</v>
          </cell>
          <cell r="E147">
            <v>1.9619059562683101</v>
          </cell>
          <cell r="F147">
            <v>0.39246001839637801</v>
          </cell>
          <cell r="G147">
            <v>1051.905</v>
          </cell>
          <cell r="H147">
            <v>1032428032</v>
          </cell>
          <cell r="I147">
            <v>606801008</v>
          </cell>
          <cell r="J147">
            <v>871353024</v>
          </cell>
          <cell r="K147">
            <v>3.83</v>
          </cell>
          <cell r="L147">
            <v>0.381568425706793</v>
          </cell>
          <cell r="M147">
            <v>2.2323884564683899E-2</v>
          </cell>
          <cell r="N147">
            <v>0.102469978693571</v>
          </cell>
          <cell r="O147">
            <v>0.51224698597083795</v>
          </cell>
          <cell r="P147">
            <v>0.15345732244127999</v>
          </cell>
          <cell r="Q147">
            <v>1.4359782078674499</v>
          </cell>
          <cell r="R147">
            <v>0.84958333412325104</v>
          </cell>
        </row>
        <row r="148">
          <cell r="A148" t="str">
            <v>576_H1</v>
          </cell>
          <cell r="B148">
            <v>17.2417907714844</v>
          </cell>
          <cell r="C148">
            <v>43127070720</v>
          </cell>
          <cell r="D148">
            <v>20058175488</v>
          </cell>
          <cell r="E148">
            <v>4.6183848381042498</v>
          </cell>
          <cell r="F148">
            <v>0.73072500526905104</v>
          </cell>
          <cell r="G148">
            <v>3414.884</v>
          </cell>
          <cell r="H148">
            <v>4343114752</v>
          </cell>
          <cell r="I148" t="str">
            <v>NaN</v>
          </cell>
          <cell r="J148" t="str">
            <v>NaN</v>
          </cell>
          <cell r="K148">
            <v>8.01</v>
          </cell>
          <cell r="L148">
            <v>0.53491875435421998</v>
          </cell>
          <cell r="M148">
            <v>1.4771117629809601E-2</v>
          </cell>
          <cell r="N148">
            <v>9.1226592418108807E-2</v>
          </cell>
          <cell r="O148">
            <v>0.576577383034238</v>
          </cell>
          <cell r="P148" t="str">
            <v>NaN</v>
          </cell>
          <cell r="Q148" t="str">
            <v>NaN</v>
          </cell>
          <cell r="R148">
            <v>2.1500993819602998</v>
          </cell>
        </row>
        <row r="149">
          <cell r="A149" t="str">
            <v>215_H1</v>
          </cell>
          <cell r="B149">
            <v>5.6158709526062003</v>
          </cell>
          <cell r="C149">
            <v>9347999744</v>
          </cell>
          <cell r="D149">
            <v>11470999552</v>
          </cell>
          <cell r="E149">
            <v>2.38042092323303</v>
          </cell>
          <cell r="F149">
            <v>0.13464299589395501</v>
          </cell>
          <cell r="G149">
            <v>-9706</v>
          </cell>
          <cell r="H149">
            <v>4818896384</v>
          </cell>
          <cell r="I149">
            <v>2480999936</v>
          </cell>
          <cell r="J149">
            <v>4514999808</v>
          </cell>
          <cell r="K149">
            <v>2.76</v>
          </cell>
          <cell r="L149">
            <v>0.28394785558457702</v>
          </cell>
          <cell r="M149">
            <v>1.8262053530726099E-2</v>
          </cell>
          <cell r="N149">
            <v>4.8783694164476497E-2</v>
          </cell>
          <cell r="O149">
            <v>0.86247134899747502</v>
          </cell>
          <cell r="P149">
            <v>0.18653932449577201</v>
          </cell>
          <cell r="Q149">
            <v>1.8198306829783</v>
          </cell>
          <cell r="R149">
            <v>0.81492460196026695</v>
          </cell>
        </row>
        <row r="150">
          <cell r="A150" t="str">
            <v>2168_H1</v>
          </cell>
          <cell r="B150" t="str">
            <v>NaN</v>
          </cell>
          <cell r="C150" t="str">
            <v>NaN</v>
          </cell>
          <cell r="D150" t="str">
            <v>NaN</v>
          </cell>
          <cell r="E150" t="str">
            <v>NaN</v>
          </cell>
          <cell r="F150" t="str">
            <v>NaN</v>
          </cell>
          <cell r="G150" t="str">
            <v>NaN</v>
          </cell>
          <cell r="H150" t="str">
            <v>NaN</v>
          </cell>
          <cell r="I150" t="str">
            <v>NaN</v>
          </cell>
          <cell r="J150" t="str">
            <v>NaN</v>
          </cell>
          <cell r="K150" t="str">
            <v>NaN</v>
          </cell>
          <cell r="L150" t="str">
            <v>NaN</v>
          </cell>
          <cell r="M150" t="str">
            <v>NaN</v>
          </cell>
          <cell r="N150" t="str">
            <v>NaN</v>
          </cell>
          <cell r="O150" t="str">
            <v>NaN</v>
          </cell>
          <cell r="P150" t="str">
            <v>NaN</v>
          </cell>
          <cell r="Q150" t="str">
            <v>NaN</v>
          </cell>
          <cell r="R150" t="str">
            <v>NaN</v>
          </cell>
        </row>
        <row r="151">
          <cell r="A151" t="str">
            <v>2186_H1</v>
          </cell>
          <cell r="B151">
            <v>13.607293128967299</v>
          </cell>
          <cell r="C151">
            <v>4255801088</v>
          </cell>
          <cell r="D151">
            <v>6435926016</v>
          </cell>
          <cell r="E151">
            <v>1.9609090089798</v>
          </cell>
          <cell r="F151">
            <v>0.25800799578428302</v>
          </cell>
          <cell r="G151">
            <v>-852.50099999999998</v>
          </cell>
          <cell r="H151">
            <v>3282113280</v>
          </cell>
          <cell r="I151">
            <v>1080747008</v>
          </cell>
          <cell r="J151">
            <v>260388992</v>
          </cell>
          <cell r="K151">
            <v>7.51</v>
          </cell>
          <cell r="L151">
            <v>0.45303731672119302</v>
          </cell>
          <cell r="M151">
            <v>2.4418928688882499E-2</v>
          </cell>
          <cell r="N151">
            <v>3.4355259092447799E-2</v>
          </cell>
          <cell r="O151">
            <v>0.26110639267374203</v>
          </cell>
          <cell r="P151">
            <v>4.3846057951541298E-2</v>
          </cell>
          <cell r="Q151">
            <v>0.24093427053003699</v>
          </cell>
          <cell r="R151">
            <v>0.66125699354217105</v>
          </cell>
        </row>
        <row r="152">
          <cell r="A152" t="str">
            <v>2196_H1</v>
          </cell>
          <cell r="B152">
            <v>13.5027360916138</v>
          </cell>
          <cell r="C152">
            <v>27261210624</v>
          </cell>
          <cell r="D152">
            <v>25532125184</v>
          </cell>
          <cell r="E152">
            <v>10.240086555481</v>
          </cell>
          <cell r="F152">
            <v>1.26498398184776</v>
          </cell>
          <cell r="G152">
            <v>18013.455899730001</v>
          </cell>
          <cell r="H152">
            <v>2493350400</v>
          </cell>
          <cell r="I152" t="str">
            <v>NaN</v>
          </cell>
          <cell r="J152">
            <v>6158413824</v>
          </cell>
          <cell r="K152">
            <v>48.2</v>
          </cell>
          <cell r="L152">
            <v>0.74921355099769005</v>
          </cell>
          <cell r="M152">
            <v>2.3641686035594901E-2</v>
          </cell>
          <cell r="N152">
            <v>2.6244480951198301E-2</v>
          </cell>
          <cell r="O152">
            <v>0.21244992853694999</v>
          </cell>
          <cell r="P152" t="str">
            <v>NaN</v>
          </cell>
          <cell r="Q152" t="str">
            <v>NaN</v>
          </cell>
          <cell r="R152">
            <v>1.0677219552833599</v>
          </cell>
        </row>
        <row r="153">
          <cell r="A153" t="str">
            <v>2199_H1</v>
          </cell>
          <cell r="B153" t="str">
            <v>NaN</v>
          </cell>
          <cell r="C153" t="str">
            <v>NaN</v>
          </cell>
          <cell r="D153" t="str">
            <v>NaN</v>
          </cell>
          <cell r="E153" t="str">
            <v>NaN</v>
          </cell>
          <cell r="F153" t="str">
            <v>NaN</v>
          </cell>
          <cell r="G153" t="str">
            <v>NaN</v>
          </cell>
          <cell r="H153" t="str">
            <v>NaN</v>
          </cell>
          <cell r="I153" t="str">
            <v>NaN</v>
          </cell>
          <cell r="J153" t="str">
            <v>NaN</v>
          </cell>
          <cell r="K153" t="str">
            <v>NaN</v>
          </cell>
          <cell r="L153" t="str">
            <v>NaN</v>
          </cell>
          <cell r="M153" t="str">
            <v>NaN</v>
          </cell>
          <cell r="N153" t="str">
            <v>NaN</v>
          </cell>
          <cell r="O153" t="str">
            <v>NaN</v>
          </cell>
          <cell r="P153" t="str">
            <v>NaN</v>
          </cell>
          <cell r="Q153" t="str">
            <v>NaN</v>
          </cell>
          <cell r="R153" t="str">
            <v>NaN</v>
          </cell>
        </row>
        <row r="154">
          <cell r="A154" t="str">
            <v>2199_H2</v>
          </cell>
          <cell r="B154">
            <v>6.4563450813293501</v>
          </cell>
          <cell r="C154">
            <v>2563174912</v>
          </cell>
          <cell r="D154">
            <v>2679710976</v>
          </cell>
          <cell r="E154">
            <v>2.1888589859008798</v>
          </cell>
          <cell r="F154">
            <v>0.13876499980688101</v>
          </cell>
          <cell r="G154">
            <v>1221.627</v>
          </cell>
          <cell r="H154">
            <v>1224249984</v>
          </cell>
          <cell r="I154">
            <v>482626016</v>
          </cell>
          <cell r="J154">
            <v>1221627008</v>
          </cell>
          <cell r="K154">
            <v>6.84</v>
          </cell>
          <cell r="L154">
            <v>0.33505020562121202</v>
          </cell>
          <cell r="M154">
            <v>1.9331275892472102E-2</v>
          </cell>
          <cell r="N154">
            <v>2.0287280673520602E-2</v>
          </cell>
          <cell r="O154">
            <v>0.32000862366971899</v>
          </cell>
          <cell r="P154">
            <v>5.7634755722189901E-2</v>
          </cell>
          <cell r="Q154">
            <v>2.5312083632060198</v>
          </cell>
          <cell r="R154">
            <v>0.95651170404430996</v>
          </cell>
        </row>
        <row r="155">
          <cell r="A155" t="str">
            <v>220_H1</v>
          </cell>
          <cell r="B155">
            <v>3.2534830570220898</v>
          </cell>
          <cell r="C155">
            <v>7307649024</v>
          </cell>
          <cell r="D155">
            <v>12488685568</v>
          </cell>
          <cell r="E155">
            <v>2.8913450241088898</v>
          </cell>
          <cell r="F155">
            <v>9.3025997281074496E-2</v>
          </cell>
          <cell r="G155">
            <v>-1507.963</v>
          </cell>
          <cell r="H155">
            <v>4319333888</v>
          </cell>
          <cell r="I155">
            <v>2208154944</v>
          </cell>
          <cell r="J155">
            <v>-1200211968</v>
          </cell>
          <cell r="K155">
            <v>6.79</v>
          </cell>
          <cell r="L155">
            <v>0.31545411545764501</v>
          </cell>
          <cell r="M155">
            <v>2.0121661153550401E-2</v>
          </cell>
          <cell r="N155">
            <v>1.37004414257842E-2</v>
          </cell>
          <cell r="O155">
            <v>0.42582400944166299</v>
          </cell>
          <cell r="P155">
            <v>7.5290991354284797E-2</v>
          </cell>
          <cell r="Q155">
            <v>-0.54353611881322805</v>
          </cell>
          <cell r="R155">
            <v>0.58514156547623597</v>
          </cell>
        </row>
        <row r="156">
          <cell r="A156" t="str">
            <v>2238_H1</v>
          </cell>
          <cell r="B156">
            <v>18.733806610107401</v>
          </cell>
          <cell r="C156">
            <v>38939987968</v>
          </cell>
          <cell r="D156">
            <v>49642831872</v>
          </cell>
          <cell r="E156">
            <v>7.6368241310119602</v>
          </cell>
          <cell r="F156">
            <v>1.32788202166557</v>
          </cell>
          <cell r="G156">
            <v>-28751.047313999999</v>
          </cell>
          <cell r="H156">
            <v>6500454912</v>
          </cell>
          <cell r="I156">
            <v>4805566080</v>
          </cell>
          <cell r="J156">
            <v>-12708998144</v>
          </cell>
          <cell r="K156">
            <v>14.46</v>
          </cell>
          <cell r="L156">
            <v>0.88691904646563502</v>
          </cell>
          <cell r="M156">
            <v>2.3955197706326401E-2</v>
          </cell>
          <cell r="N156">
            <v>9.1831398455433602E-2</v>
          </cell>
          <cell r="O156">
            <v>0.52813444889432604</v>
          </cell>
          <cell r="P156">
            <v>5.1124920191116301E-2</v>
          </cell>
          <cell r="Q156">
            <v>-2.6446412207071401</v>
          </cell>
          <cell r="R156">
            <v>0.78440303462952299</v>
          </cell>
        </row>
        <row r="157">
          <cell r="A157" t="str">
            <v>2280_H2</v>
          </cell>
          <cell r="B157">
            <v>2.8976519107818599</v>
          </cell>
          <cell r="C157">
            <v>3088096000</v>
          </cell>
          <cell r="D157">
            <v>2466932992</v>
          </cell>
          <cell r="E157">
            <v>2.74120092391968</v>
          </cell>
          <cell r="F157">
            <v>7.8101001796312602E-2</v>
          </cell>
          <cell r="G157">
            <v>469.82900000000001</v>
          </cell>
          <cell r="H157">
            <v>899946112</v>
          </cell>
          <cell r="I157" t="str">
            <v>NaN</v>
          </cell>
          <cell r="J157">
            <v>337816000</v>
          </cell>
          <cell r="K157">
            <v>5.69</v>
          </cell>
          <cell r="L157">
            <v>0.52132958279564501</v>
          </cell>
          <cell r="M157">
            <v>2.35314143365257E-2</v>
          </cell>
          <cell r="N157">
            <v>1.37260108605119E-2</v>
          </cell>
          <cell r="O157">
            <v>0.48175763162032997</v>
          </cell>
          <cell r="P157" t="str">
            <v>NaN</v>
          </cell>
          <cell r="Q157" t="str">
            <v>NaN</v>
          </cell>
          <cell r="R157">
            <v>1.2517956547722899</v>
          </cell>
        </row>
        <row r="158">
          <cell r="A158" t="str">
            <v>2282_H1</v>
          </cell>
          <cell r="B158">
            <v>43.552455902099602</v>
          </cell>
          <cell r="C158">
            <v>22466414592</v>
          </cell>
          <cell r="D158">
            <v>7911676928</v>
          </cell>
          <cell r="E158">
            <v>2.08202004432678</v>
          </cell>
          <cell r="F158">
            <v>0.791349977254868</v>
          </cell>
          <cell r="G158">
            <v>12555.832</v>
          </cell>
          <cell r="H158">
            <v>3800000000</v>
          </cell>
          <cell r="I158">
            <v>4002134912</v>
          </cell>
          <cell r="J158">
            <v>13406604288</v>
          </cell>
          <cell r="K158">
            <v>20.25</v>
          </cell>
          <cell r="L158">
            <v>0.61586272748729898</v>
          </cell>
          <cell r="M158">
            <v>2.0556956691726799E-2</v>
          </cell>
          <cell r="N158">
            <v>3.9079011222462601E-2</v>
          </cell>
          <cell r="O158">
            <v>0.10281580465811301</v>
          </cell>
          <cell r="P158">
            <v>5.2009542026990603E-2</v>
          </cell>
          <cell r="Q158">
            <v>3.3498631562373502</v>
          </cell>
          <cell r="R158">
            <v>2.8396526800139799</v>
          </cell>
        </row>
        <row r="159">
          <cell r="A159" t="str">
            <v>2298_H1</v>
          </cell>
          <cell r="B159">
            <v>7.2388072013854998</v>
          </cell>
          <cell r="C159">
            <v>1081971968</v>
          </cell>
          <cell r="D159">
            <v>3241577984</v>
          </cell>
          <cell r="E159">
            <v>1.51019895076752</v>
          </cell>
          <cell r="F159">
            <v>0.10971200093627</v>
          </cell>
          <cell r="G159">
            <v>-1182.2049999999999</v>
          </cell>
          <cell r="H159">
            <v>2146456960</v>
          </cell>
          <cell r="I159">
            <v>368816000</v>
          </cell>
          <cell r="J159">
            <v>-775787008</v>
          </cell>
          <cell r="K159">
            <v>4.25</v>
          </cell>
          <cell r="L159">
            <v>-5.4967089693270098E-2</v>
          </cell>
          <cell r="M159">
            <v>2.9941448350592498E-2</v>
          </cell>
          <cell r="N159">
            <v>2.58145884555929E-2</v>
          </cell>
          <cell r="O159">
            <v>0.35534092959235802</v>
          </cell>
          <cell r="P159">
            <v>4.0429530224651497E-2</v>
          </cell>
          <cell r="Q159">
            <v>-2.1034526918571901</v>
          </cell>
          <cell r="R159">
            <v>0.33377940414837198</v>
          </cell>
        </row>
        <row r="160">
          <cell r="A160" t="str">
            <v>23_H1</v>
          </cell>
          <cell r="B160">
            <v>8.9050636291503906</v>
          </cell>
          <cell r="C160">
            <v>712990982144</v>
          </cell>
          <cell r="D160">
            <v>86301999104</v>
          </cell>
          <cell r="E160">
            <v>31.682085037231399</v>
          </cell>
          <cell r="F160">
            <v>1.13129502534866</v>
          </cell>
          <cell r="G160" t="str">
            <v>NaN</v>
          </cell>
          <cell r="H160">
            <v>2724000000</v>
          </cell>
          <cell r="I160" t="str">
            <v>NaN</v>
          </cell>
          <cell r="J160">
            <v>-59472998400</v>
          </cell>
          <cell r="K160">
            <v>31.3</v>
          </cell>
          <cell r="L160">
            <v>0.417813220612481</v>
          </cell>
          <cell r="M160">
            <v>9.6234462199993303E-3</v>
          </cell>
          <cell r="N160">
            <v>3.6143611033503498E-2</v>
          </cell>
          <cell r="O160">
            <v>1.0122071896878999</v>
          </cell>
          <cell r="P160" t="str">
            <v>NaN</v>
          </cell>
          <cell r="Q160" t="str">
            <v>NaN</v>
          </cell>
          <cell r="R160">
            <v>8.2615813022453306</v>
          </cell>
        </row>
        <row r="161">
          <cell r="A161" t="str">
            <v>2313_H1</v>
          </cell>
          <cell r="B161">
            <v>20.917615890502901</v>
          </cell>
          <cell r="C161">
            <v>3992936960</v>
          </cell>
          <cell r="D161">
            <v>18162591744</v>
          </cell>
          <cell r="E161">
            <v>12.8554010391235</v>
          </cell>
          <cell r="F161">
            <v>2.34060502052307</v>
          </cell>
          <cell r="G161">
            <v>-4769.9380000000001</v>
          </cell>
          <cell r="H161">
            <v>1412837376</v>
          </cell>
          <cell r="I161">
            <v>4799468032</v>
          </cell>
          <cell r="J161">
            <v>-3244951040</v>
          </cell>
          <cell r="K161">
            <v>82.65</v>
          </cell>
          <cell r="L161">
            <v>0.66186951630545199</v>
          </cell>
          <cell r="M161">
            <v>1.9200510040904301E-2</v>
          </cell>
          <cell r="N161">
            <v>2.8319479982130299E-2</v>
          </cell>
          <cell r="O161">
            <v>0.15554024245763501</v>
          </cell>
          <cell r="P161">
            <v>4.1101539362878699E-2</v>
          </cell>
          <cell r="Q161">
            <v>-0.67610639728499</v>
          </cell>
          <cell r="R161">
            <v>0.21984400774295099</v>
          </cell>
        </row>
        <row r="162">
          <cell r="A162" t="str">
            <v>2314_H1</v>
          </cell>
          <cell r="B162">
            <v>20.1266078948975</v>
          </cell>
          <cell r="C162">
            <v>19353044992</v>
          </cell>
          <cell r="D162">
            <v>18748078080</v>
          </cell>
          <cell r="E162">
            <v>4.1508908271789604</v>
          </cell>
          <cell r="F162">
            <v>0.79701799154281605</v>
          </cell>
          <cell r="G162">
            <v>12829.063</v>
          </cell>
          <cell r="H162">
            <v>4516639744</v>
          </cell>
          <cell r="I162" t="str">
            <v>NaN</v>
          </cell>
          <cell r="J162">
            <v>13222766592</v>
          </cell>
          <cell r="K162">
            <v>8.2899999999999991</v>
          </cell>
          <cell r="L162">
            <v>0.84857708679537103</v>
          </cell>
          <cell r="M162">
            <v>1.9981323466007499E-2</v>
          </cell>
          <cell r="N162">
            <v>9.6142097894187706E-2</v>
          </cell>
          <cell r="O162">
            <v>0.50071059435210596</v>
          </cell>
          <cell r="P162" t="str">
            <v>NaN</v>
          </cell>
          <cell r="Q162" t="str">
            <v>NaN</v>
          </cell>
          <cell r="R162">
            <v>1.03226820954226</v>
          </cell>
        </row>
        <row r="163">
          <cell r="A163" t="str">
            <v>2318_H1</v>
          </cell>
          <cell r="B163">
            <v>17.4477863311768</v>
          </cell>
          <cell r="C163">
            <v>5609575940096</v>
          </cell>
          <cell r="D163">
            <v>448280002560</v>
          </cell>
          <cell r="E163">
            <v>24.522975921630898</v>
          </cell>
          <cell r="F163">
            <v>4.0517249405384099</v>
          </cell>
          <cell r="G163">
            <v>1061390</v>
          </cell>
          <cell r="H163">
            <v>18279999488</v>
          </cell>
          <cell r="I163" t="str">
            <v>NaN</v>
          </cell>
          <cell r="J163">
            <v>815887024128</v>
          </cell>
          <cell r="K163">
            <v>79.8</v>
          </cell>
          <cell r="L163">
            <v>1.32555014985026</v>
          </cell>
          <cell r="M163">
            <v>1.9450945323195499E-2</v>
          </cell>
          <cell r="N163">
            <v>5.07734954954688E-2</v>
          </cell>
          <cell r="O163">
            <v>0.30730546267707898</v>
          </cell>
          <cell r="P163" t="str">
            <v>NaN</v>
          </cell>
          <cell r="Q163" t="str">
            <v>NaN</v>
          </cell>
          <cell r="R163">
            <v>12.513553823639899</v>
          </cell>
        </row>
        <row r="164">
          <cell r="A164" t="str">
            <v>2319_H1</v>
          </cell>
          <cell r="B164">
            <v>-3.1876800060272199</v>
          </cell>
          <cell r="C164">
            <v>29587869696</v>
          </cell>
          <cell r="D164">
            <v>21669052416</v>
          </cell>
          <cell r="E164">
            <v>5.5193839073181197</v>
          </cell>
          <cell r="F164">
            <v>-0.180499017238617</v>
          </cell>
          <cell r="G164">
            <v>1814.452</v>
          </cell>
          <cell r="H164">
            <v>3925990912</v>
          </cell>
          <cell r="I164">
            <v>1411570048</v>
          </cell>
          <cell r="J164">
            <v>-413951008</v>
          </cell>
          <cell r="K164">
            <v>26.9</v>
          </cell>
          <cell r="L164">
            <v>0.50231125381819097</v>
          </cell>
          <cell r="M164">
            <v>2.01832976669571E-2</v>
          </cell>
          <cell r="N164">
            <v>-6.7100006408407804E-3</v>
          </cell>
          <cell r="O164">
            <v>0.20518155789286699</v>
          </cell>
          <cell r="P164">
            <v>1.33659815441822E-2</v>
          </cell>
          <cell r="Q164">
            <v>-0.293255732215707</v>
          </cell>
          <cell r="R164">
            <v>1.3654436349119199</v>
          </cell>
        </row>
        <row r="165">
          <cell r="A165" t="str">
            <v>2328_H1</v>
          </cell>
          <cell r="B165">
            <v>16.2216911315918</v>
          </cell>
          <cell r="C165">
            <v>403392987136</v>
          </cell>
          <cell r="D165">
            <v>127692996608</v>
          </cell>
          <cell r="E165">
            <v>8.6116132736206108</v>
          </cell>
          <cell r="F165">
            <v>1.3121680021286</v>
          </cell>
          <cell r="G165">
            <v>11702</v>
          </cell>
          <cell r="H165">
            <v>14828000256</v>
          </cell>
          <cell r="I165" t="str">
            <v>NaN</v>
          </cell>
          <cell r="J165">
            <v>8401999872</v>
          </cell>
          <cell r="K165">
            <v>13.74</v>
          </cell>
          <cell r="L165">
            <v>0.94402151858195005</v>
          </cell>
          <cell r="M165">
            <v>1.7527473004546601E-2</v>
          </cell>
          <cell r="N165">
            <v>9.5499854594512407E-2</v>
          </cell>
          <cell r="O165">
            <v>0.62675496896802096</v>
          </cell>
          <cell r="P165" t="str">
            <v>NaN</v>
          </cell>
          <cell r="Q165" t="str">
            <v>NaN</v>
          </cell>
          <cell r="R165">
            <v>3.1590846628367699</v>
          </cell>
        </row>
        <row r="166">
          <cell r="A166" t="str">
            <v>2329_H1</v>
          </cell>
          <cell r="B166">
            <v>12.9223365783691</v>
          </cell>
          <cell r="C166">
            <v>40409825280</v>
          </cell>
          <cell r="D166">
            <v>9750285312</v>
          </cell>
          <cell r="E166">
            <v>2.1960790157318102</v>
          </cell>
          <cell r="F166">
            <v>0.27107500284910202</v>
          </cell>
          <cell r="G166">
            <v>28263.613000000001</v>
          </cell>
          <cell r="H166">
            <v>4439860224</v>
          </cell>
          <cell r="I166">
            <v>2852402944</v>
          </cell>
          <cell r="J166">
            <v>24263929856</v>
          </cell>
          <cell r="K166">
            <v>2.0699999999999998</v>
          </cell>
          <cell r="L166">
            <v>0.320728590527602</v>
          </cell>
          <cell r="M166">
            <v>2.00610370567505E-2</v>
          </cell>
          <cell r="N166">
            <v>0.13095410765657101</v>
          </cell>
          <cell r="O166">
            <v>1.06090773706851</v>
          </cell>
          <cell r="P166">
            <v>0.31036296854466999</v>
          </cell>
          <cell r="Q166">
            <v>8.5064874536884503</v>
          </cell>
          <cell r="R166">
            <v>4.1444761857651802</v>
          </cell>
        </row>
        <row r="167">
          <cell r="A167" t="str">
            <v>2333_H1</v>
          </cell>
          <cell r="B167">
            <v>18.2608852386475</v>
          </cell>
          <cell r="C167">
            <v>36483522560</v>
          </cell>
          <cell r="D167">
            <v>46515118080</v>
          </cell>
          <cell r="E167">
            <v>5.0962800979614302</v>
          </cell>
          <cell r="F167">
            <v>0.88634601235389698</v>
          </cell>
          <cell r="G167">
            <v>13304.326782890001</v>
          </cell>
          <cell r="H167">
            <v>9127269376</v>
          </cell>
          <cell r="I167">
            <v>12102103040</v>
          </cell>
          <cell r="J167">
            <v>433958528</v>
          </cell>
          <cell r="K167">
            <v>7.87</v>
          </cell>
          <cell r="L167">
            <v>0.49112577893930098</v>
          </cell>
          <cell r="M167">
            <v>2.3783566199610001E-2</v>
          </cell>
          <cell r="N167">
            <v>0.11262338149350699</v>
          </cell>
          <cell r="O167">
            <v>0.64755782693283703</v>
          </cell>
          <cell r="P167">
            <v>0.168478763045079</v>
          </cell>
          <cell r="Q167">
            <v>3.5858108839899601E-2</v>
          </cell>
          <cell r="R167">
            <v>0.78433687940452101</v>
          </cell>
        </row>
        <row r="168">
          <cell r="A168" t="str">
            <v>2356_H1</v>
          </cell>
          <cell r="B168">
            <v>10.234754562377899</v>
          </cell>
          <cell r="C168">
            <v>185757368320</v>
          </cell>
          <cell r="D168">
            <v>24233211904</v>
          </cell>
          <cell r="E168">
            <v>17.2620735168457</v>
          </cell>
          <cell r="F168">
            <v>1.6947140097618101</v>
          </cell>
          <cell r="G168" t="str">
            <v>NaN</v>
          </cell>
          <cell r="H168">
            <v>1403841152</v>
          </cell>
          <cell r="I168" t="str">
            <v>NaN</v>
          </cell>
          <cell r="J168">
            <v>-8736631808</v>
          </cell>
          <cell r="K168">
            <v>17.12</v>
          </cell>
          <cell r="L168">
            <v>0.36171025457651601</v>
          </cell>
          <cell r="M168">
            <v>1.0056615900347701E-2</v>
          </cell>
          <cell r="N168">
            <v>9.8990304308516894E-2</v>
          </cell>
          <cell r="O168">
            <v>1.0082986867316399</v>
          </cell>
          <cell r="P168" t="str">
            <v>NaN</v>
          </cell>
          <cell r="Q168" t="str">
            <v>NaN</v>
          </cell>
          <cell r="R168">
            <v>7.6654043655409296</v>
          </cell>
        </row>
        <row r="169">
          <cell r="A169" t="str">
            <v>586_H1</v>
          </cell>
          <cell r="B169">
            <v>14.740882873535201</v>
          </cell>
          <cell r="C169">
            <v>2406927872</v>
          </cell>
          <cell r="D169">
            <v>18664759296</v>
          </cell>
          <cell r="E169">
            <v>10.3420190811157</v>
          </cell>
          <cell r="F169">
            <v>1.4416570067405701</v>
          </cell>
          <cell r="G169">
            <v>-322.38099999999997</v>
          </cell>
          <cell r="H169">
            <v>1804749952</v>
          </cell>
          <cell r="I169">
            <v>793600992</v>
          </cell>
          <cell r="J169">
            <v>-1447750016</v>
          </cell>
          <cell r="K169">
            <v>23.95</v>
          </cell>
          <cell r="L169">
            <v>0.62161360604854299</v>
          </cell>
          <cell r="M169">
            <v>1.4782832157328001E-2</v>
          </cell>
          <cell r="N169">
            <v>6.0194447045535303E-2</v>
          </cell>
          <cell r="O169">
            <v>0.431817080631136</v>
          </cell>
          <cell r="P169">
            <v>1.83602947343144E-2</v>
          </cell>
          <cell r="Q169">
            <v>-1.82427949384418</v>
          </cell>
          <cell r="R169">
            <v>0.12895574134276799</v>
          </cell>
        </row>
        <row r="170">
          <cell r="A170" t="str">
            <v>2380_H1</v>
          </cell>
          <cell r="B170">
            <v>3.2744190692901598</v>
          </cell>
          <cell r="C170">
            <v>60541059072</v>
          </cell>
          <cell r="D170">
            <v>26501681152</v>
          </cell>
          <cell r="E170">
            <v>3.3660884138584102</v>
          </cell>
          <cell r="F170">
            <v>0.11191181650936601</v>
          </cell>
          <cell r="G170">
            <v>54454.822999999997</v>
          </cell>
          <cell r="H170">
            <v>7873138450.6695499</v>
          </cell>
          <cell r="I170">
            <v>6500630784</v>
          </cell>
          <cell r="J170">
            <v>48451018752</v>
          </cell>
          <cell r="K170">
            <v>2.02</v>
          </cell>
          <cell r="L170">
            <v>0.42928052609564599</v>
          </cell>
          <cell r="M170">
            <v>1.1651062547626399E-2</v>
          </cell>
          <cell r="N170">
            <v>5.54018893610723E-2</v>
          </cell>
          <cell r="O170">
            <v>1.6663804029002001</v>
          </cell>
          <cell r="P170">
            <v>0.40874716642046999</v>
          </cell>
          <cell r="Q170">
            <v>7.45327959115175</v>
          </cell>
          <cell r="R170">
            <v>2.2844233437406398</v>
          </cell>
        </row>
        <row r="171">
          <cell r="A171" t="str">
            <v>2382_H1</v>
          </cell>
          <cell r="B171">
            <v>40.118766784667997</v>
          </cell>
          <cell r="C171">
            <v>6559712256</v>
          </cell>
          <cell r="D171">
            <v>5713893888</v>
          </cell>
          <cell r="E171">
            <v>5.2086548805236799</v>
          </cell>
          <cell r="F171">
            <v>1.8164049386978101</v>
          </cell>
          <cell r="G171">
            <v>-1172.1189999999999</v>
          </cell>
          <cell r="H171">
            <v>1096999936</v>
          </cell>
          <cell r="I171">
            <v>2743092096</v>
          </cell>
          <cell r="J171">
            <v>-923084032</v>
          </cell>
          <cell r="K171">
            <v>144.9</v>
          </cell>
          <cell r="L171">
            <v>1.1672937151104701</v>
          </cell>
          <cell r="M171">
            <v>3.3140974464913202E-2</v>
          </cell>
          <cell r="N171">
            <v>1.25355758364238E-2</v>
          </cell>
          <cell r="O171">
            <v>3.59465485198322E-2</v>
          </cell>
          <cell r="P171">
            <v>1.7257004178293001E-2</v>
          </cell>
          <cell r="Q171">
            <v>-0.33651222769590899</v>
          </cell>
          <cell r="R171">
            <v>1.1480283646457501</v>
          </cell>
        </row>
        <row r="172">
          <cell r="A172" t="str">
            <v>144_H1</v>
          </cell>
          <cell r="B172">
            <v>10.2239799499512</v>
          </cell>
          <cell r="C172">
            <v>34743001088</v>
          </cell>
          <cell r="D172">
            <v>69794996224</v>
          </cell>
          <cell r="E172">
            <v>22.306791305541999</v>
          </cell>
          <cell r="F172">
            <v>2.211580991745</v>
          </cell>
          <cell r="G172">
            <v>35507</v>
          </cell>
          <cell r="H172">
            <v>3128867840</v>
          </cell>
          <cell r="I172">
            <v>6312999936</v>
          </cell>
          <cell r="J172">
            <v>11669999616</v>
          </cell>
          <cell r="K172">
            <v>17.3</v>
          </cell>
          <cell r="L172">
            <v>0.50006246451775804</v>
          </cell>
          <cell r="M172">
            <v>1.48054219543707E-2</v>
          </cell>
          <cell r="N172">
            <v>0.12783705154595401</v>
          </cell>
          <cell r="O172">
            <v>1.2894099020544501</v>
          </cell>
          <cell r="P172">
            <v>0.116627825267328</v>
          </cell>
          <cell r="Q172">
            <v>1.84856640809572</v>
          </cell>
          <cell r="R172">
            <v>0.49778641690151898</v>
          </cell>
        </row>
        <row r="173">
          <cell r="A173" t="str">
            <v>2388_H1</v>
          </cell>
          <cell r="B173">
            <v>12.9838361740112</v>
          </cell>
          <cell r="C173">
            <v>2398227005440</v>
          </cell>
          <cell r="D173">
            <v>237454999552</v>
          </cell>
          <cell r="E173">
            <v>22.4590873718262</v>
          </cell>
          <cell r="F173">
            <v>2.5370279550552399</v>
          </cell>
          <cell r="G173" t="str">
            <v>NaN</v>
          </cell>
          <cell r="H173">
            <v>10572780544</v>
          </cell>
          <cell r="I173" t="str">
            <v>NaN</v>
          </cell>
          <cell r="J173">
            <v>-149533999104</v>
          </cell>
          <cell r="K173">
            <v>38.200000000000003</v>
          </cell>
          <cell r="L173">
            <v>0.54115638360496598</v>
          </cell>
          <cell r="M173">
            <v>1.1631175613022101E-2</v>
          </cell>
          <cell r="N173">
            <v>6.6414344373173798E-2</v>
          </cell>
          <cell r="O173">
            <v>0.58793422439335596</v>
          </cell>
          <cell r="P173" t="str">
            <v>NaN</v>
          </cell>
          <cell r="Q173" t="str">
            <v>NaN</v>
          </cell>
          <cell r="R173">
            <v>10.099711566253299</v>
          </cell>
        </row>
        <row r="174">
          <cell r="A174" t="str">
            <v>241_H1</v>
          </cell>
          <cell r="B174">
            <v>-16.838407516479499</v>
          </cell>
          <cell r="C174">
            <v>948608192</v>
          </cell>
          <cell r="D174">
            <v>1321702272</v>
          </cell>
          <cell r="E174">
            <v>0.14090299606323201</v>
          </cell>
          <cell r="F174">
            <v>-2.6898999698460099E-2</v>
          </cell>
          <cell r="G174">
            <v>-74.834286575532403</v>
          </cell>
          <cell r="H174">
            <v>9380237312</v>
          </cell>
          <cell r="I174">
            <v>-193780600</v>
          </cell>
          <cell r="J174">
            <v>-4886128</v>
          </cell>
          <cell r="K174">
            <v>3.9</v>
          </cell>
          <cell r="L174">
            <v>0.63727333354796001</v>
          </cell>
          <cell r="M174">
            <v>2.5847637742734401E-2</v>
          </cell>
          <cell r="N174">
            <v>-6.8971794098615603E-3</v>
          </cell>
          <cell r="O174">
            <v>3.6128973349546699E-2</v>
          </cell>
          <cell r="P174">
            <v>-5.2970230690656201E-3</v>
          </cell>
          <cell r="Q174">
            <v>2.5214742858676299E-2</v>
          </cell>
          <cell r="R174">
            <v>0.71771700185138199</v>
          </cell>
        </row>
        <row r="175">
          <cell r="A175" t="str">
            <v>1199_H1</v>
          </cell>
          <cell r="B175">
            <v>10.2296466827393</v>
          </cell>
          <cell r="C175">
            <v>2624542976</v>
          </cell>
          <cell r="D175">
            <v>5053413888</v>
          </cell>
          <cell r="E175">
            <v>1.6672580242157</v>
          </cell>
          <cell r="F175">
            <v>0.15998699888587001</v>
          </cell>
          <cell r="G175">
            <v>1597.923</v>
          </cell>
          <cell r="H175">
            <v>3030972928</v>
          </cell>
          <cell r="I175" t="str">
            <v>NaN</v>
          </cell>
          <cell r="J175">
            <v>1174317952</v>
          </cell>
          <cell r="K175">
            <v>6.6</v>
          </cell>
          <cell r="L175">
            <v>0.33845009038180501</v>
          </cell>
          <cell r="M175">
            <v>1.48693518218519E-2</v>
          </cell>
          <cell r="N175">
            <v>2.4240454376647E-2</v>
          </cell>
          <cell r="O175">
            <v>0.25261485215389401</v>
          </cell>
          <cell r="P175" t="str">
            <v>NaN</v>
          </cell>
          <cell r="Q175" t="str">
            <v>NaN</v>
          </cell>
          <cell r="R175">
            <v>0.51936038372640003</v>
          </cell>
        </row>
        <row r="176">
          <cell r="A176" t="str">
            <v>3311_H1</v>
          </cell>
          <cell r="B176">
            <v>20.2467937469482</v>
          </cell>
          <cell r="C176">
            <v>69071314944</v>
          </cell>
          <cell r="D176">
            <v>28217190400</v>
          </cell>
          <cell r="E176">
            <v>6.2839897923431396</v>
          </cell>
          <cell r="F176">
            <v>1.1954853204784399</v>
          </cell>
          <cell r="G176">
            <v>15979.544</v>
          </cell>
          <cell r="H176">
            <v>4490330545.3061104</v>
          </cell>
          <cell r="I176">
            <v>6709451008</v>
          </cell>
          <cell r="J176">
            <v>12604576768</v>
          </cell>
          <cell r="K176">
            <v>9.58</v>
          </cell>
          <cell r="L176">
            <v>0.45704582622364198</v>
          </cell>
          <cell r="M176">
            <v>1.50629714135953E-2</v>
          </cell>
          <cell r="N176">
            <v>0.124789699423637</v>
          </cell>
          <cell r="O176">
            <v>0.65594883009844895</v>
          </cell>
          <cell r="P176">
            <v>0.15597069375025499</v>
          </cell>
          <cell r="Q176">
            <v>1.878630122341</v>
          </cell>
          <cell r="R176">
            <v>2.4478452306860401</v>
          </cell>
        </row>
        <row r="177">
          <cell r="A177" t="str">
            <v>38_H1</v>
          </cell>
          <cell r="B177">
            <v>2.0308570861816402</v>
          </cell>
          <cell r="C177">
            <v>7103666176</v>
          </cell>
          <cell r="D177">
            <v>4792058368</v>
          </cell>
          <cell r="E177">
            <v>4.86083889007568</v>
          </cell>
          <cell r="F177">
            <v>9.7888000309467302E-2</v>
          </cell>
          <cell r="G177">
            <v>2426.6571184499999</v>
          </cell>
          <cell r="H177">
            <v>985849984</v>
          </cell>
          <cell r="I177">
            <v>381724832</v>
          </cell>
          <cell r="J177">
            <v>1749407744</v>
          </cell>
          <cell r="K177">
            <v>2.92</v>
          </cell>
          <cell r="L177">
            <v>0.58646077470560798</v>
          </cell>
          <cell r="M177">
            <v>1.53651020322144E-2</v>
          </cell>
          <cell r="N177">
            <v>3.3523287777214798E-2</v>
          </cell>
          <cell r="O177">
            <v>1.66467085276564</v>
          </cell>
          <cell r="P177">
            <v>0.132603919575351</v>
          </cell>
          <cell r="Q177">
            <v>4.5829026496237999</v>
          </cell>
          <cell r="R177">
            <v>1.4823830659985799</v>
          </cell>
        </row>
        <row r="178">
          <cell r="A178" t="str">
            <v>2600_H1</v>
          </cell>
          <cell r="B178">
            <v>2.7977149486541699</v>
          </cell>
          <cell r="C178">
            <v>135692771328</v>
          </cell>
          <cell r="D178">
            <v>35281899520</v>
          </cell>
          <cell r="E178">
            <v>2.36730909347534</v>
          </cell>
          <cell r="F178">
            <v>7.31520000845194E-2</v>
          </cell>
          <cell r="G178">
            <v>99041.993000000002</v>
          </cell>
          <cell r="H178">
            <v>14903797760</v>
          </cell>
          <cell r="I178">
            <v>13574194688</v>
          </cell>
          <cell r="J178">
            <v>86122463232</v>
          </cell>
          <cell r="K178">
            <v>4.3499999999999996</v>
          </cell>
          <cell r="L178">
            <v>0.91733392572666606</v>
          </cell>
          <cell r="M178">
            <v>2.9277156298856501E-2</v>
          </cell>
          <cell r="N178">
            <v>1.6816551743567699E-2</v>
          </cell>
          <cell r="O178">
            <v>0.54420898700582498</v>
          </cell>
          <cell r="P178">
            <v>0.20937614754935199</v>
          </cell>
          <cell r="Q178">
            <v>6.3445725666609798</v>
          </cell>
          <cell r="R178">
            <v>3.8459599163894498</v>
          </cell>
        </row>
        <row r="179">
          <cell r="A179" t="str">
            <v>2601_H1</v>
          </cell>
          <cell r="B179">
            <v>10.6111488342285</v>
          </cell>
          <cell r="C179">
            <v>1029517017088</v>
          </cell>
          <cell r="D179">
            <v>135751000064</v>
          </cell>
          <cell r="E179">
            <v>14.9802465438843</v>
          </cell>
          <cell r="F179">
            <v>1.56378501653671</v>
          </cell>
          <cell r="G179">
            <v>62203</v>
          </cell>
          <cell r="H179">
            <v>9061999616</v>
          </cell>
          <cell r="I179" t="str">
            <v>NaN</v>
          </cell>
          <cell r="J179">
            <v>79316000768</v>
          </cell>
          <cell r="K179">
            <v>35.15</v>
          </cell>
          <cell r="L179">
            <v>1.15713974928517</v>
          </cell>
          <cell r="M179">
            <v>1.80768196309599E-2</v>
          </cell>
          <cell r="N179">
            <v>4.4488905164629E-2</v>
          </cell>
          <cell r="O179">
            <v>0.42618055601377802</v>
          </cell>
          <cell r="P179" t="str">
            <v>NaN</v>
          </cell>
          <cell r="Q179" t="str">
            <v>NaN</v>
          </cell>
          <cell r="R179">
            <v>7.58386322459969</v>
          </cell>
        </row>
        <row r="180">
          <cell r="A180" t="str">
            <v>2607_H1</v>
          </cell>
          <cell r="B180">
            <v>10.696682929992701</v>
          </cell>
          <cell r="C180">
            <v>52689850368</v>
          </cell>
          <cell r="D180">
            <v>32547743744</v>
          </cell>
          <cell r="E180">
            <v>12.1044359207153</v>
          </cell>
          <cell r="F180">
            <v>1.26033502817154</v>
          </cell>
          <cell r="G180">
            <v>12809.75194405</v>
          </cell>
          <cell r="H180">
            <v>2688910592</v>
          </cell>
          <cell r="I180">
            <v>4975966336</v>
          </cell>
          <cell r="J180">
            <v>6010752512</v>
          </cell>
          <cell r="K180">
            <v>21</v>
          </cell>
          <cell r="L180">
            <v>0.59031691935061303</v>
          </cell>
          <cell r="M180">
            <v>1.6352478257792201E-2</v>
          </cell>
          <cell r="N180">
            <v>6.0015953722454302E-2</v>
          </cell>
          <cell r="O180">
            <v>0.57640171051025202</v>
          </cell>
          <cell r="P180">
            <v>8.81214588750866E-2</v>
          </cell>
          <cell r="Q180">
            <v>1.20795682810664</v>
          </cell>
          <cell r="R180">
            <v>1.61884801546998</v>
          </cell>
        </row>
        <row r="181">
          <cell r="A181" t="str">
            <v>2628_H1</v>
          </cell>
          <cell r="B181">
            <v>6.8593702316284197</v>
          </cell>
          <cell r="C181">
            <v>2562367946752</v>
          </cell>
          <cell r="D181">
            <v>308594999296</v>
          </cell>
          <cell r="E181">
            <v>10.9180335998535</v>
          </cell>
          <cell r="F181">
            <v>0.73893702030181896</v>
          </cell>
          <cell r="G181">
            <v>64433</v>
          </cell>
          <cell r="H181">
            <v>28264704000</v>
          </cell>
          <cell r="I181" t="str">
            <v>NaN</v>
          </cell>
          <cell r="J181">
            <v>128147996672</v>
          </cell>
          <cell r="K181">
            <v>21.6</v>
          </cell>
          <cell r="L181">
            <v>1.0361685852710201</v>
          </cell>
          <cell r="M181">
            <v>1.49335032152547E-2</v>
          </cell>
          <cell r="N181">
            <v>3.42100472361953E-2</v>
          </cell>
          <cell r="O181">
            <v>0.50546451851173602</v>
          </cell>
          <cell r="P181" t="str">
            <v>NaN</v>
          </cell>
          <cell r="Q181" t="str">
            <v>NaN</v>
          </cell>
          <cell r="R181">
            <v>8.30333593414524</v>
          </cell>
        </row>
        <row r="182">
          <cell r="A182" t="str">
            <v>392_H1</v>
          </cell>
          <cell r="B182">
            <v>11.013857841491699</v>
          </cell>
          <cell r="C182">
            <v>87513448448</v>
          </cell>
          <cell r="D182">
            <v>61405483008</v>
          </cell>
          <cell r="E182">
            <v>48.6513671875</v>
          </cell>
          <cell r="F182">
            <v>5.2184560298919704</v>
          </cell>
          <cell r="G182">
            <v>54250.453999999998</v>
          </cell>
          <cell r="H182">
            <v>1262153216</v>
          </cell>
          <cell r="I182">
            <v>7204902912</v>
          </cell>
          <cell r="J182">
            <v>42841239552</v>
          </cell>
          <cell r="K182">
            <v>41</v>
          </cell>
          <cell r="L182">
            <v>0.73129755796479601</v>
          </cell>
          <cell r="M182">
            <v>1.5617858909102699E-2</v>
          </cell>
          <cell r="N182">
            <v>0.12727941536321899</v>
          </cell>
          <cell r="O182">
            <v>1.18661871189024</v>
          </cell>
          <cell r="P182">
            <v>0.139229653629412</v>
          </cell>
          <cell r="Q182">
            <v>5.94612308802198</v>
          </cell>
          <cell r="R182">
            <v>1.4251731956346401</v>
          </cell>
        </row>
        <row r="183">
          <cell r="A183" t="str">
            <v>2688_H1</v>
          </cell>
          <cell r="B183">
            <v>14.652717590331999</v>
          </cell>
          <cell r="C183">
            <v>35079000064</v>
          </cell>
          <cell r="D183">
            <v>15850000384</v>
          </cell>
          <cell r="E183">
            <v>14.6524963378906</v>
          </cell>
          <cell r="F183">
            <v>2.0410499572753902</v>
          </cell>
          <cell r="G183">
            <v>12828</v>
          </cell>
          <cell r="H183">
            <v>1081726976</v>
          </cell>
          <cell r="I183">
            <v>5296999936</v>
          </cell>
          <cell r="J183">
            <v>9354000384</v>
          </cell>
          <cell r="K183">
            <v>70.099999999999994</v>
          </cell>
          <cell r="L183">
            <v>0.36239950762968098</v>
          </cell>
          <cell r="M183">
            <v>2.39063715371787E-2</v>
          </cell>
          <cell r="N183">
            <v>2.91162618726875E-2</v>
          </cell>
          <cell r="O183">
            <v>0.209022772295158</v>
          </cell>
          <cell r="P183">
            <v>6.9854472267266904E-2</v>
          </cell>
          <cell r="Q183">
            <v>1.7659053232052</v>
          </cell>
          <cell r="R183">
            <v>2.2131860702925299</v>
          </cell>
        </row>
        <row r="184">
          <cell r="A184" t="str">
            <v>2689_H1</v>
          </cell>
          <cell r="B184">
            <v>15.705618858337401</v>
          </cell>
          <cell r="C184">
            <v>36082020352</v>
          </cell>
          <cell r="D184">
            <v>29748705280</v>
          </cell>
          <cell r="E184">
            <v>6.3705530166626003</v>
          </cell>
          <cell r="F184">
            <v>0.93849197030067399</v>
          </cell>
          <cell r="G184">
            <v>20960.280999999999</v>
          </cell>
          <cell r="H184">
            <v>4669721088</v>
          </cell>
          <cell r="I184">
            <v>8747048704</v>
          </cell>
          <cell r="J184">
            <v>22465533952</v>
          </cell>
          <cell r="K184">
            <v>11.74</v>
          </cell>
          <cell r="L184">
            <v>0.86797162895595703</v>
          </cell>
          <cell r="M184">
            <v>2.82317882393377E-2</v>
          </cell>
          <cell r="N184">
            <v>7.99396908262925E-2</v>
          </cell>
          <cell r="O184">
            <v>0.54263654315695098</v>
          </cell>
          <cell r="P184">
            <v>0.15955203209451099</v>
          </cell>
          <cell r="Q184">
            <v>2.56835587776327</v>
          </cell>
          <cell r="R184">
            <v>1.2128938053737</v>
          </cell>
        </row>
        <row r="185">
          <cell r="A185" t="str">
            <v>27_H1</v>
          </cell>
          <cell r="B185">
            <v>17.861244201660199</v>
          </cell>
          <cell r="C185">
            <v>21756430336</v>
          </cell>
          <cell r="D185">
            <v>50358456320</v>
          </cell>
          <cell r="E185">
            <v>11.7670888900757</v>
          </cell>
          <cell r="F185">
            <v>1.9554949402809101</v>
          </cell>
          <cell r="G185">
            <v>-6550.3670000000002</v>
          </cell>
          <cell r="H185">
            <v>4279601920</v>
          </cell>
          <cell r="I185">
            <v>11324833792</v>
          </cell>
          <cell r="J185">
            <v>-12149945344</v>
          </cell>
          <cell r="K185">
            <v>71.25</v>
          </cell>
          <cell r="L185">
            <v>0.68012732454139702</v>
          </cell>
          <cell r="M185">
            <v>1.8137768284664599E-2</v>
          </cell>
          <cell r="N185">
            <v>2.7445543021486499E-2</v>
          </cell>
          <cell r="O185">
            <v>0.16515212477299199</v>
          </cell>
          <cell r="P185">
            <v>3.7140145757218301E-2</v>
          </cell>
          <cell r="Q185">
            <v>-1.0728586014730599</v>
          </cell>
          <cell r="R185">
            <v>0.43203131958116398</v>
          </cell>
        </row>
        <row r="186">
          <cell r="A186" t="str">
            <v>270_H1</v>
          </cell>
          <cell r="B186">
            <v>16.3429164886475</v>
          </cell>
          <cell r="C186">
            <v>18895230976</v>
          </cell>
          <cell r="D186">
            <v>38065709056</v>
          </cell>
          <cell r="E186">
            <v>5.8223838806152299</v>
          </cell>
          <cell r="F186">
            <v>0.90287500619888295</v>
          </cell>
          <cell r="G186">
            <v>-1380.097</v>
          </cell>
          <cell r="H186">
            <v>6537821184</v>
          </cell>
          <cell r="I186">
            <v>8119888896</v>
          </cell>
          <cell r="J186">
            <v>-12188774400</v>
          </cell>
          <cell r="K186">
            <v>12.34</v>
          </cell>
          <cell r="L186">
            <v>0.28183650310123398</v>
          </cell>
          <cell r="M186">
            <v>1.3491910456715901E-2</v>
          </cell>
          <cell r="N186">
            <v>7.3166532106878707E-2</v>
          </cell>
          <cell r="O186">
            <v>0.47183013619248199</v>
          </cell>
          <cell r="P186">
            <v>0.100647246171039</v>
          </cell>
          <cell r="Q186">
            <v>-1.50110113033744</v>
          </cell>
          <cell r="R186">
            <v>0.49638457931264202</v>
          </cell>
        </row>
        <row r="187">
          <cell r="A187" t="str">
            <v>272_H1</v>
          </cell>
          <cell r="B187">
            <v>3.2473509311675999</v>
          </cell>
          <cell r="C187">
            <v>70889996288</v>
          </cell>
          <cell r="D187">
            <v>37916000256</v>
          </cell>
          <cell r="E187">
            <v>4.72377586364746</v>
          </cell>
          <cell r="F187">
            <v>0.16699000447988499</v>
          </cell>
          <cell r="G187">
            <v>37985</v>
          </cell>
          <cell r="H187">
            <v>8026630144</v>
          </cell>
          <cell r="I187">
            <v>8553000192</v>
          </cell>
          <cell r="J187">
            <v>32441999360</v>
          </cell>
          <cell r="K187">
            <v>2.13</v>
          </cell>
          <cell r="L187">
            <v>0.61818377148308601</v>
          </cell>
          <cell r="M187">
            <v>2.43611006434186E-2</v>
          </cell>
          <cell r="N187">
            <v>7.8399063136096306E-2</v>
          </cell>
          <cell r="O187">
            <v>2.2177351472523301</v>
          </cell>
          <cell r="P187">
            <v>0.50027023225969103</v>
          </cell>
          <cell r="Q187">
            <v>3.7930549084220102</v>
          </cell>
          <cell r="R187">
            <v>1.86965913623186</v>
          </cell>
        </row>
        <row r="188">
          <cell r="A188" t="str">
            <v>1608_H2</v>
          </cell>
          <cell r="B188">
            <v>15.8481950759888</v>
          </cell>
          <cell r="C188">
            <v>2763109888</v>
          </cell>
          <cell r="D188">
            <v>2262249984</v>
          </cell>
          <cell r="E188">
            <v>0.88369101285934404</v>
          </cell>
          <cell r="F188">
            <v>0.107900001108646</v>
          </cell>
          <cell r="G188">
            <v>355.541</v>
          </cell>
          <cell r="H188">
            <v>2560000000</v>
          </cell>
          <cell r="I188">
            <v>400460000</v>
          </cell>
          <cell r="J188">
            <v>-644403968</v>
          </cell>
          <cell r="K188">
            <v>4.58</v>
          </cell>
          <cell r="L188">
            <v>0.23260400215125501</v>
          </cell>
          <cell r="M188">
            <v>1.6215022894998099E-2</v>
          </cell>
          <cell r="N188">
            <v>2.3558952207127899E-2</v>
          </cell>
          <cell r="O188">
            <v>0.19294563599549</v>
          </cell>
          <cell r="P188">
            <v>3.4154952566910701E-2</v>
          </cell>
          <cell r="Q188">
            <v>-1.60915938670529</v>
          </cell>
          <cell r="R188">
            <v>1.2213990087489801</v>
          </cell>
        </row>
        <row r="189">
          <cell r="A189" t="str">
            <v>2768_H2</v>
          </cell>
          <cell r="B189">
            <v>24.886171340942401</v>
          </cell>
          <cell r="C189">
            <v>17156809728</v>
          </cell>
          <cell r="D189">
            <v>4821391872</v>
          </cell>
          <cell r="E189">
            <v>2.1717979907989502</v>
          </cell>
          <cell r="F189">
            <v>0.49944901466369601</v>
          </cell>
          <cell r="G189">
            <v>5882.8</v>
          </cell>
          <cell r="H189">
            <v>2220000000</v>
          </cell>
          <cell r="I189">
            <v>1152137024</v>
          </cell>
          <cell r="J189">
            <v>4786471936</v>
          </cell>
          <cell r="K189">
            <v>11.34</v>
          </cell>
          <cell r="L189">
            <v>0.317558770078119</v>
          </cell>
          <cell r="M189">
            <v>2.0313091459092901E-2</v>
          </cell>
          <cell r="N189">
            <v>4.4043122986216598E-2</v>
          </cell>
          <cell r="O189">
            <v>0.191516577671865</v>
          </cell>
          <cell r="P189">
            <v>4.57654779688755E-2</v>
          </cell>
          <cell r="Q189">
            <v>4.1544294092574896</v>
          </cell>
          <cell r="R189">
            <v>3.55847651124094</v>
          </cell>
        </row>
        <row r="190">
          <cell r="A190" t="str">
            <v>2777_H1</v>
          </cell>
          <cell r="B190">
            <v>16.001588821411101</v>
          </cell>
          <cell r="C190">
            <v>196666327040</v>
          </cell>
          <cell r="D190">
            <v>43771260928</v>
          </cell>
          <cell r="E190">
            <v>13.583574295043899</v>
          </cell>
          <cell r="F190">
            <v>2.1558269262313798</v>
          </cell>
          <cell r="G190">
            <v>125907.965</v>
          </cell>
          <cell r="H190">
            <v>3222366976</v>
          </cell>
          <cell r="I190">
            <v>14895033856</v>
          </cell>
          <cell r="J190">
            <v>107458502656</v>
          </cell>
          <cell r="K190">
            <v>19.579999999999998</v>
          </cell>
          <cell r="L190">
            <v>1.07731163980367</v>
          </cell>
          <cell r="M190">
            <v>2.6967074706042999E-2</v>
          </cell>
          <cell r="N190">
            <v>0.110103520236536</v>
          </cell>
          <cell r="O190">
            <v>0.69374741036996401</v>
          </cell>
          <cell r="P190">
            <v>0.23607660037721401</v>
          </cell>
          <cell r="Q190">
            <v>7.2143845858204401</v>
          </cell>
          <cell r="R190">
            <v>4.4930468730041699</v>
          </cell>
        </row>
        <row r="191">
          <cell r="A191" t="str">
            <v>2799_H1</v>
          </cell>
          <cell r="B191">
            <v>18.8733234405518</v>
          </cell>
          <cell r="C191">
            <v>1488092921856</v>
          </cell>
          <cell r="D191">
            <v>120787542016</v>
          </cell>
          <cell r="E191">
            <v>3.0915510654449498</v>
          </cell>
          <cell r="F191">
            <v>0.55073800683021501</v>
          </cell>
          <cell r="G191">
            <v>1152436.3289999999</v>
          </cell>
          <cell r="H191">
            <v>39070208000</v>
          </cell>
          <cell r="I191">
            <v>99238633472</v>
          </cell>
          <cell r="J191">
            <v>904017084416</v>
          </cell>
          <cell r="K191">
            <v>3.3</v>
          </cell>
          <cell r="L191">
            <v>0.79750984423554705</v>
          </cell>
          <cell r="M191">
            <v>1.69440532518155E-2</v>
          </cell>
          <cell r="N191">
            <v>0.166890305100065</v>
          </cell>
          <cell r="O191">
            <v>0.93683365619543901</v>
          </cell>
          <cell r="P191">
            <v>0.76969245669038899</v>
          </cell>
          <cell r="Q191">
            <v>9.1095277392253404</v>
          </cell>
          <cell r="R191">
            <v>12.3199205565329</v>
          </cell>
        </row>
        <row r="192">
          <cell r="A192" t="str">
            <v>283_H1</v>
          </cell>
          <cell r="B192" t="str">
            <v>NaN</v>
          </cell>
          <cell r="C192" t="str">
            <v>NaN</v>
          </cell>
          <cell r="D192" t="str">
            <v>NaN</v>
          </cell>
          <cell r="E192" t="str">
            <v>NaN</v>
          </cell>
          <cell r="F192" t="str">
            <v>NaN</v>
          </cell>
          <cell r="G192" t="str">
            <v>NaN</v>
          </cell>
          <cell r="H192" t="str">
            <v>NaN</v>
          </cell>
          <cell r="I192" t="str">
            <v>NaN</v>
          </cell>
          <cell r="J192" t="str">
            <v>NaN</v>
          </cell>
          <cell r="K192" t="str">
            <v>NaN</v>
          </cell>
          <cell r="L192" t="str">
            <v>NaN</v>
          </cell>
          <cell r="M192" t="str">
            <v>NaN</v>
          </cell>
          <cell r="N192" t="str">
            <v>NaN</v>
          </cell>
          <cell r="O192" t="str">
            <v>NaN</v>
          </cell>
          <cell r="P192" t="str">
            <v>NaN</v>
          </cell>
          <cell r="Q192" t="str">
            <v>NaN</v>
          </cell>
          <cell r="R192" t="str">
            <v>NaN</v>
          </cell>
        </row>
        <row r="193">
          <cell r="A193" t="str">
            <v>285_H1</v>
          </cell>
          <cell r="B193">
            <v>16.184242248535199</v>
          </cell>
          <cell r="C193">
            <v>9824666624</v>
          </cell>
          <cell r="D193">
            <v>12928704512</v>
          </cell>
          <cell r="E193">
            <v>5.7379188537597701</v>
          </cell>
          <cell r="F193">
            <v>0.86946198344230696</v>
          </cell>
          <cell r="G193">
            <v>-2822.2669999999998</v>
          </cell>
          <cell r="H193">
            <v>2253204480</v>
          </cell>
          <cell r="I193">
            <v>3792414080</v>
          </cell>
          <cell r="J193">
            <v>-2646707968</v>
          </cell>
          <cell r="K193">
            <v>14.72</v>
          </cell>
          <cell r="L193">
            <v>1.1041681056380599</v>
          </cell>
          <cell r="M193">
            <v>3.5036199894203202E-2</v>
          </cell>
          <cell r="N193">
            <v>5.9066710831678498E-2</v>
          </cell>
          <cell r="O193">
            <v>0.38980426995650602</v>
          </cell>
          <cell r="P193">
            <v>0.114342417786174</v>
          </cell>
          <cell r="Q193">
            <v>-0.69789530155947499</v>
          </cell>
          <cell r="R193">
            <v>0.759911143060085</v>
          </cell>
        </row>
        <row r="194">
          <cell r="A194" t="str">
            <v>1308_H1</v>
          </cell>
          <cell r="B194">
            <v>15.7256717681885</v>
          </cell>
          <cell r="C194">
            <v>584054016</v>
          </cell>
          <cell r="D194">
            <v>917740032</v>
          </cell>
          <cell r="E194">
            <v>0.34771901369094799</v>
          </cell>
          <cell r="F194">
            <v>5.2399000152945498E-2</v>
          </cell>
          <cell r="G194">
            <v>-93.227999999999994</v>
          </cell>
          <cell r="H194">
            <v>2639311872</v>
          </cell>
          <cell r="I194">
            <v>196135000</v>
          </cell>
          <cell r="J194">
            <v>2318000</v>
          </cell>
          <cell r="K194">
            <v>7.8</v>
          </cell>
          <cell r="L194">
            <v>0.37519194564624903</v>
          </cell>
          <cell r="M194">
            <v>1.69313826828997E-2</v>
          </cell>
          <cell r="N194">
            <v>6.7178205324289102E-3</v>
          </cell>
          <cell r="O194">
            <v>4.4579360729608698E-2</v>
          </cell>
          <cell r="P194">
            <v>9.5272988391976003E-3</v>
          </cell>
          <cell r="Q194">
            <v>1.18183903943712E-2</v>
          </cell>
          <cell r="R194">
            <v>0.63640464143989695</v>
          </cell>
        </row>
        <row r="195">
          <cell r="A195" t="str">
            <v>3898_H1</v>
          </cell>
          <cell r="B195">
            <v>15.993395805358899</v>
          </cell>
          <cell r="C195">
            <v>8779319296</v>
          </cell>
          <cell r="D195">
            <v>16779919360</v>
          </cell>
          <cell r="E195">
            <v>14.2749919891357</v>
          </cell>
          <cell r="F195">
            <v>2.1411430239677398</v>
          </cell>
          <cell r="G195">
            <v>-3247.009235</v>
          </cell>
          <cell r="H195">
            <v>1175476608</v>
          </cell>
          <cell r="I195" t="str">
            <v>NaN</v>
          </cell>
          <cell r="J195">
            <v>-2565786624</v>
          </cell>
          <cell r="K195">
            <v>38</v>
          </cell>
          <cell r="L195">
            <v>0.53231071967086696</v>
          </cell>
          <cell r="M195">
            <v>1.7132155040538999E-2</v>
          </cell>
          <cell r="N195">
            <v>5.6345869051782599E-2</v>
          </cell>
          <cell r="O195">
            <v>0.37565768392462401</v>
          </cell>
          <cell r="P195" t="str">
            <v>NaN</v>
          </cell>
          <cell r="Q195" t="str">
            <v>NaN</v>
          </cell>
          <cell r="R195">
            <v>0.523203902691461</v>
          </cell>
        </row>
        <row r="196">
          <cell r="A196" t="str">
            <v>2877_H1</v>
          </cell>
          <cell r="B196">
            <v>8.9778223037719709</v>
          </cell>
          <cell r="C196">
            <v>761336000</v>
          </cell>
          <cell r="D196">
            <v>5639080960</v>
          </cell>
          <cell r="E196">
            <v>6.8187189102172896</v>
          </cell>
          <cell r="F196">
            <v>0.59814998507499695</v>
          </cell>
          <cell r="G196">
            <v>-3532.3850000000002</v>
          </cell>
          <cell r="H196">
            <v>827000000</v>
          </cell>
          <cell r="I196">
            <v>687828992</v>
          </cell>
          <cell r="J196">
            <v>-3435822080</v>
          </cell>
          <cell r="K196">
            <v>11.96</v>
          </cell>
          <cell r="L196">
            <v>0.369893655529412</v>
          </cell>
          <cell r="M196">
            <v>2.1195489193994801E-2</v>
          </cell>
          <cell r="N196">
            <v>5.0012540558110101E-2</v>
          </cell>
          <cell r="O196">
            <v>0.57012699918204801</v>
          </cell>
          <cell r="P196">
            <v>6.95414822531462E-2</v>
          </cell>
          <cell r="Q196">
            <v>-4.9951690317816704</v>
          </cell>
          <cell r="R196">
            <v>0.135010652515973</v>
          </cell>
        </row>
        <row r="197">
          <cell r="A197" t="str">
            <v>288_H1</v>
          </cell>
          <cell r="B197">
            <v>16.366920471191399</v>
          </cell>
          <cell r="C197">
            <v>6744000000</v>
          </cell>
          <cell r="D197">
            <v>6647000064</v>
          </cell>
          <cell r="E197">
            <v>0.46438801288604697</v>
          </cell>
          <cell r="F197">
            <v>7.6186999678611797E-2</v>
          </cell>
          <cell r="G197">
            <v>2627</v>
          </cell>
          <cell r="H197">
            <v>14313450496</v>
          </cell>
          <cell r="I197">
            <v>2266000000</v>
          </cell>
          <cell r="J197">
            <v>2671000064</v>
          </cell>
          <cell r="K197">
            <v>8.36</v>
          </cell>
          <cell r="L197">
            <v>0.38388688917776098</v>
          </cell>
          <cell r="M197">
            <v>1.5942463011054901E-2</v>
          </cell>
          <cell r="N197">
            <v>9.1132774735181599E-3</v>
          </cell>
          <cell r="O197">
            <v>5.5548805369144402E-2</v>
          </cell>
          <cell r="P197">
            <v>1.8936917111919499E-2</v>
          </cell>
          <cell r="Q197">
            <v>1.17872906619594</v>
          </cell>
          <cell r="R197">
            <v>1.0145930397270999</v>
          </cell>
        </row>
        <row r="198">
          <cell r="A198" t="str">
            <v>525_H1</v>
          </cell>
          <cell r="B198">
            <v>3.54537010192871</v>
          </cell>
          <cell r="C198">
            <v>4310726144</v>
          </cell>
          <cell r="D198">
            <v>27996090368</v>
          </cell>
          <cell r="E198">
            <v>3.9522759914398198</v>
          </cell>
          <cell r="F198">
            <v>0.13725899904966399</v>
          </cell>
          <cell r="G198">
            <v>-1296.1110000000001</v>
          </cell>
          <cell r="H198">
            <v>7083536896</v>
          </cell>
          <cell r="I198">
            <v>3004465920</v>
          </cell>
          <cell r="J198">
            <v>-1511332992</v>
          </cell>
          <cell r="K198">
            <v>4.6399999999999997</v>
          </cell>
          <cell r="L198">
            <v>0.44318198581917401</v>
          </cell>
          <cell r="M198">
            <v>1.7251755285618901E-2</v>
          </cell>
          <cell r="N198">
            <v>2.9581680829668999E-2</v>
          </cell>
          <cell r="O198">
            <v>0.85178361884478904</v>
          </cell>
          <cell r="P198">
            <v>9.1411146993031406E-2</v>
          </cell>
          <cell r="Q198">
            <v>-0.50302883515483499</v>
          </cell>
          <cell r="R198">
            <v>0.15397600476841</v>
          </cell>
        </row>
        <row r="199">
          <cell r="A199" t="str">
            <v>2883_H1</v>
          </cell>
          <cell r="B199">
            <v>-9.4393224716186506</v>
          </cell>
          <cell r="C199">
            <v>39690772480</v>
          </cell>
          <cell r="D199">
            <v>34394021888</v>
          </cell>
          <cell r="E199">
            <v>7.2080807685852104</v>
          </cell>
          <cell r="F199">
            <v>-0.71722999215126004</v>
          </cell>
          <cell r="G199">
            <v>19799.186000000002</v>
          </cell>
          <cell r="H199">
            <v>4771592192</v>
          </cell>
          <cell r="I199">
            <v>1587947840</v>
          </cell>
          <cell r="J199">
            <v>22590492672</v>
          </cell>
          <cell r="K199">
            <v>8.09</v>
          </cell>
          <cell r="L199">
            <v>0.80075544057133596</v>
          </cell>
          <cell r="M199">
            <v>1.99052814843696E-2</v>
          </cell>
          <cell r="N199">
            <v>-8.8656364913629201E-2</v>
          </cell>
          <cell r="O199">
            <v>0.89098649797097795</v>
          </cell>
          <cell r="P199">
            <v>4.1136199853447498E-2</v>
          </cell>
          <cell r="Q199">
            <v>14.2262183322092</v>
          </cell>
          <cell r="R199">
            <v>1.1540020707449801</v>
          </cell>
        </row>
        <row r="200">
          <cell r="A200" t="str">
            <v>2888_H1</v>
          </cell>
          <cell r="B200">
            <v>0.19888100028038</v>
          </cell>
          <cell r="C200">
            <v>606276026368</v>
          </cell>
          <cell r="D200">
            <v>51056001024</v>
          </cell>
          <cell r="E200">
            <v>15.531775474548301</v>
          </cell>
          <cell r="F200">
            <v>3.0404984951019301E-2</v>
          </cell>
          <cell r="G200" t="str">
            <v>NaN</v>
          </cell>
          <cell r="H200">
            <v>3287196672</v>
          </cell>
          <cell r="I200" t="str">
            <v>NaN</v>
          </cell>
          <cell r="J200">
            <v>-49237999616</v>
          </cell>
          <cell r="K200">
            <v>79.05</v>
          </cell>
          <cell r="L200">
            <v>0.51782410753087005</v>
          </cell>
          <cell r="M200">
            <v>1.3719703841068799E-2</v>
          </cell>
          <cell r="N200">
            <v>3.8462979065173098E-4</v>
          </cell>
          <cell r="O200">
            <v>0.19648039816000401</v>
          </cell>
          <cell r="P200" t="str">
            <v>NaN</v>
          </cell>
          <cell r="Q200" t="str">
            <v>NaN</v>
          </cell>
          <cell r="R200">
            <v>11.8747260695762</v>
          </cell>
        </row>
        <row r="201">
          <cell r="A201" t="str">
            <v>2899_H1</v>
          </cell>
          <cell r="B201">
            <v>8.6118726730346697</v>
          </cell>
          <cell r="C201">
            <v>55969783808</v>
          </cell>
          <cell r="D201">
            <v>34260776960</v>
          </cell>
          <cell r="E201">
            <v>1.4875799417495701</v>
          </cell>
          <cell r="F201">
            <v>0.11985599808394901</v>
          </cell>
          <cell r="G201">
            <v>26996.0062</v>
          </cell>
          <cell r="H201">
            <v>23031218176</v>
          </cell>
          <cell r="I201" t="str">
            <v>NaN</v>
          </cell>
          <cell r="J201">
            <v>30172465152</v>
          </cell>
          <cell r="K201">
            <v>3.51</v>
          </cell>
          <cell r="L201">
            <v>0.95506493082555899</v>
          </cell>
          <cell r="M201">
            <v>2.4622147764064899E-2</v>
          </cell>
          <cell r="N201">
            <v>3.41470080011251E-2</v>
          </cell>
          <cell r="O201">
            <v>0.42381194921640197</v>
          </cell>
          <cell r="P201" t="str">
            <v>NaN</v>
          </cell>
          <cell r="Q201" t="str">
            <v>NaN</v>
          </cell>
          <cell r="R201">
            <v>1.6336402374454499</v>
          </cell>
        </row>
        <row r="202">
          <cell r="A202" t="str">
            <v>291_H1</v>
          </cell>
          <cell r="B202">
            <v>8.1691303253173793</v>
          </cell>
          <cell r="C202">
            <v>24099000320</v>
          </cell>
          <cell r="D202">
            <v>18571999232</v>
          </cell>
          <cell r="E202">
            <v>5.7250308990478498</v>
          </cell>
          <cell r="F202">
            <v>0.36776001425459998</v>
          </cell>
          <cell r="G202">
            <v>1173</v>
          </cell>
          <cell r="H202">
            <v>3244000000</v>
          </cell>
          <cell r="I202">
            <v>3503999936</v>
          </cell>
          <cell r="J202">
            <v>-386000000</v>
          </cell>
          <cell r="K202">
            <v>34</v>
          </cell>
          <cell r="L202">
            <v>0.54707788251510203</v>
          </cell>
          <cell r="M202">
            <v>2.0206861145486699E-2</v>
          </cell>
          <cell r="N202">
            <v>1.08164710074882E-2</v>
          </cell>
          <cell r="O202">
            <v>0.16838326173670101</v>
          </cell>
          <cell r="P202">
            <v>3.1769056889958798E-2</v>
          </cell>
          <cell r="Q202">
            <v>-0.11015981936365001</v>
          </cell>
          <cell r="R202">
            <v>1.29759860631896</v>
          </cell>
        </row>
        <row r="203">
          <cell r="A203" t="str">
            <v>316_H1</v>
          </cell>
          <cell r="B203">
            <v>-2.3480861186981201</v>
          </cell>
          <cell r="C203">
            <v>5100639232</v>
          </cell>
          <cell r="D203">
            <v>4592045056</v>
          </cell>
          <cell r="E203">
            <v>7.3379578590393102</v>
          </cell>
          <cell r="F203">
            <v>-0.17377000302076301</v>
          </cell>
          <cell r="G203">
            <v>2301.4479999999999</v>
          </cell>
          <cell r="H203">
            <v>625793280</v>
          </cell>
          <cell r="I203">
            <v>340823000</v>
          </cell>
          <cell r="J203">
            <v>2108012032</v>
          </cell>
          <cell r="K203">
            <v>71</v>
          </cell>
          <cell r="L203">
            <v>4.6371126144699799E-2</v>
          </cell>
          <cell r="M203">
            <v>1.7719154855287501E-2</v>
          </cell>
          <cell r="N203">
            <v>-2.4474648312783499E-3</v>
          </cell>
          <cell r="O203">
            <v>0.10335151914139901</v>
          </cell>
          <cell r="P203">
            <v>7.6707817875823403E-3</v>
          </cell>
          <cell r="Q203">
            <v>6.1850638953357002</v>
          </cell>
          <cell r="R203">
            <v>1.1107554847127401</v>
          </cell>
        </row>
        <row r="204">
          <cell r="A204" t="str">
            <v>297_H1</v>
          </cell>
          <cell r="B204" t="str">
            <v>NaN</v>
          </cell>
          <cell r="C204" t="str">
            <v>NaN</v>
          </cell>
          <cell r="D204" t="str">
            <v>NaN</v>
          </cell>
          <cell r="E204" t="str">
            <v>NaN</v>
          </cell>
          <cell r="F204" t="str">
            <v>NaN</v>
          </cell>
          <cell r="G204" t="str">
            <v>NaN</v>
          </cell>
          <cell r="H204" t="str">
            <v>NaN</v>
          </cell>
          <cell r="I204" t="str">
            <v>NaN</v>
          </cell>
          <cell r="J204" t="str">
            <v>NaN</v>
          </cell>
          <cell r="K204" t="str">
            <v>NaN</v>
          </cell>
          <cell r="L204" t="str">
            <v>NaN</v>
          </cell>
          <cell r="M204" t="str">
            <v>NaN</v>
          </cell>
          <cell r="N204" t="str">
            <v>NaN</v>
          </cell>
          <cell r="O204" t="str">
            <v>NaN</v>
          </cell>
          <cell r="P204" t="str">
            <v>NaN</v>
          </cell>
          <cell r="Q204" t="str">
            <v>NaN</v>
          </cell>
          <cell r="R204" t="str">
            <v>NaN</v>
          </cell>
        </row>
        <row r="205">
          <cell r="A205" t="str">
            <v>3_H1</v>
          </cell>
          <cell r="B205">
            <v>13.5641279220581</v>
          </cell>
          <cell r="C205">
            <v>55849701376</v>
          </cell>
          <cell r="D205">
            <v>56563998720</v>
          </cell>
          <cell r="E205">
            <v>4.0438542366027797</v>
          </cell>
          <cell r="F205">
            <v>0.53517271984707204</v>
          </cell>
          <cell r="G205">
            <v>33854.199999999997</v>
          </cell>
          <cell r="H205">
            <v>13987646464</v>
          </cell>
          <cell r="I205">
            <v>9499499776</v>
          </cell>
          <cell r="J205">
            <v>23910899712</v>
          </cell>
          <cell r="K205">
            <v>16.12</v>
          </cell>
          <cell r="L205">
            <v>0.15828463990788</v>
          </cell>
          <cell r="M205">
            <v>6.2654281278308596E-3</v>
          </cell>
          <cell r="N205">
            <v>3.3199300238652099E-2</v>
          </cell>
          <cell r="O205">
            <v>0.25085944395798898</v>
          </cell>
          <cell r="P205">
            <v>4.2129954212555498E-2</v>
          </cell>
          <cell r="Q205">
            <v>2.5170693484734499</v>
          </cell>
          <cell r="R205">
            <v>0.98737187327338904</v>
          </cell>
        </row>
        <row r="206">
          <cell r="A206" t="str">
            <v>179_H1</v>
          </cell>
          <cell r="B206">
            <v>12.804853439331101</v>
          </cell>
          <cell r="C206">
            <v>1533063040</v>
          </cell>
          <cell r="D206">
            <v>2126379008</v>
          </cell>
          <cell r="E206">
            <v>2.4659729003906299</v>
          </cell>
          <cell r="F206">
            <v>0.299446001648903</v>
          </cell>
          <cell r="G206">
            <v>378.77300000000002</v>
          </cell>
          <cell r="H206">
            <v>862288000</v>
          </cell>
          <cell r="I206">
            <v>481705984</v>
          </cell>
          <cell r="J206">
            <v>315239008</v>
          </cell>
          <cell r="K206">
            <v>29.45</v>
          </cell>
          <cell r="L206">
            <v>0.38260260834996102</v>
          </cell>
          <cell r="M206">
            <v>1.8540868036236301E-2</v>
          </cell>
          <cell r="N206">
            <v>1.01679457266181E-2</v>
          </cell>
          <cell r="O206">
            <v>8.3734224121922898E-2</v>
          </cell>
          <cell r="P206">
            <v>1.89689981194524E-2</v>
          </cell>
          <cell r="Q206">
            <v>0.65442203018179701</v>
          </cell>
          <cell r="R206">
            <v>0.72097355844476096</v>
          </cell>
        </row>
        <row r="207">
          <cell r="A207" t="str">
            <v>303_H1</v>
          </cell>
          <cell r="B207">
            <v>38.798568725585902</v>
          </cell>
          <cell r="C207">
            <v>674300032</v>
          </cell>
          <cell r="D207">
            <v>565800000</v>
          </cell>
          <cell r="E207">
            <v>2.2525489330291699</v>
          </cell>
          <cell r="F207">
            <v>0.84051498770713795</v>
          </cell>
          <cell r="G207">
            <v>-89.7</v>
          </cell>
          <cell r="H207">
            <v>251182128</v>
          </cell>
          <cell r="I207">
            <v>273000000</v>
          </cell>
          <cell r="J207">
            <v>-89700000</v>
          </cell>
          <cell r="K207">
            <v>99.1</v>
          </cell>
          <cell r="L207">
            <v>0.25707662275661503</v>
          </cell>
          <cell r="M207">
            <v>1.49743628905808E-2</v>
          </cell>
          <cell r="N207">
            <v>8.48148322610634E-3</v>
          </cell>
          <cell r="O207">
            <v>2.2730059869113702E-2</v>
          </cell>
          <cell r="P207">
            <v>1.0967313519102E-2</v>
          </cell>
          <cell r="Q207">
            <v>-0.32857142857142901</v>
          </cell>
          <cell r="R207">
            <v>1.19176393071757</v>
          </cell>
        </row>
        <row r="208">
          <cell r="A208" t="str">
            <v>308_H1</v>
          </cell>
          <cell r="B208">
            <v>3.0155611038207999</v>
          </cell>
          <cell r="C208">
            <v>4030376960</v>
          </cell>
          <cell r="D208">
            <v>15224750080</v>
          </cell>
          <cell r="E208">
            <v>2.79476690292358</v>
          </cell>
          <cell r="F208">
            <v>9.1940997168421704E-2</v>
          </cell>
          <cell r="G208">
            <v>-3320.8980000000001</v>
          </cell>
          <cell r="H208">
            <v>5447591424</v>
          </cell>
          <cell r="I208">
            <v>1119482016</v>
          </cell>
          <cell r="J208">
            <v>-4529552896</v>
          </cell>
          <cell r="K208">
            <v>2.78</v>
          </cell>
          <cell r="L208">
            <v>0.59642757604155106</v>
          </cell>
          <cell r="M208">
            <v>1.9091068652536802E-2</v>
          </cell>
          <cell r="N208">
            <v>3.3072301139719998E-2</v>
          </cell>
          <cell r="O208">
            <v>1.00531183558402</v>
          </cell>
          <cell r="P208">
            <v>7.3921010153480293E-2</v>
          </cell>
          <cell r="Q208">
            <v>-4.0461149274951804</v>
          </cell>
          <cell r="R208">
            <v>0.26472532808893201</v>
          </cell>
        </row>
        <row r="209">
          <cell r="A209" t="str">
            <v>315_H1</v>
          </cell>
          <cell r="B209">
            <v>15.085906028747599</v>
          </cell>
          <cell r="C209">
            <v>5141293056</v>
          </cell>
          <cell r="D209">
            <v>4593563136</v>
          </cell>
          <cell r="E209">
            <v>4.15401411056519</v>
          </cell>
          <cell r="F209">
            <v>0.61825898289680503</v>
          </cell>
          <cell r="G209">
            <v>851.98699999999997</v>
          </cell>
          <cell r="H209">
            <v>1105812992</v>
          </cell>
          <cell r="I209">
            <v>2291956928</v>
          </cell>
          <cell r="J209">
            <v>1371428992</v>
          </cell>
          <cell r="K209">
            <v>8.35</v>
          </cell>
          <cell r="L209">
            <v>0.173049510163999</v>
          </cell>
          <cell r="M209">
            <v>9.3775558776508696E-3</v>
          </cell>
          <cell r="N209">
            <v>7.40429919636892E-2</v>
          </cell>
          <cell r="O209">
            <v>0.497486719828167</v>
          </cell>
          <cell r="P209">
            <v>0.24822084412050499</v>
          </cell>
          <cell r="Q209">
            <v>0.59836595323662201</v>
          </cell>
          <cell r="R209">
            <v>1.1192385744537601</v>
          </cell>
        </row>
        <row r="210">
          <cell r="A210" t="str">
            <v>1196_H2</v>
          </cell>
          <cell r="B210">
            <v>8.5104999542236293</v>
          </cell>
          <cell r="C210">
            <v>996540992</v>
          </cell>
          <cell r="D210">
            <v>1007372992</v>
          </cell>
          <cell r="E210">
            <v>8.75976467132568</v>
          </cell>
          <cell r="F210">
            <v>7.1917996509000701E-2</v>
          </cell>
          <cell r="G210">
            <v>500.92700000000002</v>
          </cell>
          <cell r="H210">
            <v>115000000</v>
          </cell>
          <cell r="I210">
            <v>198354000</v>
          </cell>
          <cell r="J210">
            <v>481028000</v>
          </cell>
          <cell r="K210">
            <v>4.7</v>
          </cell>
          <cell r="L210">
            <v>0.183896962835398</v>
          </cell>
          <cell r="M210">
            <v>1.8842821643067199E-2</v>
          </cell>
          <cell r="N210">
            <v>1.53017013848938E-2</v>
          </cell>
          <cell r="O210">
            <v>1.8637797173033399</v>
          </cell>
          <cell r="P210">
            <v>0.366982083568484</v>
          </cell>
          <cell r="Q210">
            <v>2.4250985611583298</v>
          </cell>
          <cell r="R210">
            <v>0.98924727972059801</v>
          </cell>
        </row>
        <row r="211">
          <cell r="A211" t="str">
            <v>694_H1</v>
          </cell>
          <cell r="B211">
            <v>10.9765014648438</v>
          </cell>
          <cell r="C211">
            <v>11498524672</v>
          </cell>
          <cell r="D211">
            <v>20229724160</v>
          </cell>
          <cell r="E211">
            <v>4.6710319519043004</v>
          </cell>
          <cell r="F211">
            <v>0.49416199326515198</v>
          </cell>
          <cell r="G211">
            <v>3384.239</v>
          </cell>
          <cell r="H211">
            <v>4330890240</v>
          </cell>
          <cell r="I211">
            <v>4639137024</v>
          </cell>
          <cell r="J211">
            <v>4821853184</v>
          </cell>
          <cell r="K211">
            <v>10.54</v>
          </cell>
          <cell r="L211">
            <v>0.491889032334969</v>
          </cell>
          <cell r="M211">
            <v>1.9254497158820799E-2</v>
          </cell>
          <cell r="N211">
            <v>4.6884439588724097E-2</v>
          </cell>
          <cell r="O211">
            <v>0.44317191194538003</v>
          </cell>
          <cell r="P211">
            <v>0.101629404275154</v>
          </cell>
          <cell r="Q211">
            <v>1.0393858079756499</v>
          </cell>
          <cell r="R211">
            <v>0.56839750166914804</v>
          </cell>
        </row>
        <row r="212">
          <cell r="A212" t="str">
            <v>322_H1</v>
          </cell>
          <cell r="B212">
            <v>9.758056640625</v>
          </cell>
          <cell r="C212">
            <v>36404432896</v>
          </cell>
          <cell r="D212">
            <v>15588271104</v>
          </cell>
          <cell r="E212">
            <v>2.7808420658111599</v>
          </cell>
          <cell r="F212">
            <v>0.30235199630260501</v>
          </cell>
          <cell r="G212">
            <v>8039.6610000000001</v>
          </cell>
          <cell r="H212">
            <v>5605593600</v>
          </cell>
          <cell r="I212">
            <v>7108121440</v>
          </cell>
          <cell r="J212">
            <v>1329934976</v>
          </cell>
          <cell r="K212">
            <v>16.28</v>
          </cell>
          <cell r="L212">
            <v>0.387114742506042</v>
          </cell>
          <cell r="M212">
            <v>2.1753133532442199E-2</v>
          </cell>
          <cell r="N212">
            <v>1.85719899448775E-2</v>
          </cell>
          <cell r="O212">
            <v>0.170813394705845</v>
          </cell>
          <cell r="P212">
            <v>7.7889477682455605E-2</v>
          </cell>
          <cell r="Q212">
            <v>0.187100767372371</v>
          </cell>
          <cell r="R212">
            <v>2.3353733491752302</v>
          </cell>
        </row>
        <row r="213">
          <cell r="A213" t="str">
            <v>323_H1</v>
          </cell>
          <cell r="B213">
            <v>15.3578853607178</v>
          </cell>
          <cell r="C213">
            <v>42148827136</v>
          </cell>
          <cell r="D213">
            <v>22522224640</v>
          </cell>
          <cell r="E213">
            <v>2.92470502853394</v>
          </cell>
          <cell r="F213">
            <v>0.41967399045824999</v>
          </cell>
          <cell r="G213">
            <v>25017.777773000002</v>
          </cell>
          <cell r="H213">
            <v>7700681216</v>
          </cell>
          <cell r="I213" t="str">
            <v>NaN</v>
          </cell>
          <cell r="J213">
            <v>17703682048</v>
          </cell>
          <cell r="K213">
            <v>3.36</v>
          </cell>
          <cell r="L213">
            <v>1.0958339487672399</v>
          </cell>
          <cell r="M213">
            <v>2.8522865902047501E-2</v>
          </cell>
          <cell r="N213">
            <v>0.12490297335066999</v>
          </cell>
          <cell r="O213">
            <v>0.87044792515891101</v>
          </cell>
          <cell r="P213" t="str">
            <v>NaN</v>
          </cell>
          <cell r="Q213" t="str">
            <v>NaN</v>
          </cell>
          <cell r="R213">
            <v>1.8714326763770299</v>
          </cell>
        </row>
        <row r="214">
          <cell r="A214" t="str">
            <v>323_H2</v>
          </cell>
          <cell r="B214" t="str">
            <v>NaN</v>
          </cell>
          <cell r="C214" t="str">
            <v>NaN</v>
          </cell>
          <cell r="D214" t="str">
            <v>NaN</v>
          </cell>
          <cell r="E214" t="str">
            <v>NaN</v>
          </cell>
          <cell r="F214" t="str">
            <v>NaN</v>
          </cell>
          <cell r="G214" t="str">
            <v>NaN</v>
          </cell>
          <cell r="H214" t="str">
            <v>NaN</v>
          </cell>
          <cell r="I214" t="str">
            <v>NaN</v>
          </cell>
          <cell r="J214" t="str">
            <v>NaN</v>
          </cell>
          <cell r="K214" t="str">
            <v>NaN</v>
          </cell>
          <cell r="L214" t="str">
            <v>NaN</v>
          </cell>
          <cell r="M214" t="str">
            <v>NaN</v>
          </cell>
          <cell r="N214" t="str">
            <v>NaN</v>
          </cell>
          <cell r="O214" t="str">
            <v>NaN</v>
          </cell>
          <cell r="P214" t="str">
            <v>NaN</v>
          </cell>
          <cell r="Q214" t="str">
            <v>NaN</v>
          </cell>
          <cell r="R214" t="str">
            <v>NaN</v>
          </cell>
        </row>
        <row r="215">
          <cell r="A215" t="str">
            <v>330_H1</v>
          </cell>
          <cell r="B215">
            <v>0.58413302898407005</v>
          </cell>
          <cell r="C215">
            <v>3792000000</v>
          </cell>
          <cell r="D215">
            <v>11543000064</v>
          </cell>
          <cell r="E215">
            <v>5.9377570152282697</v>
          </cell>
          <cell r="F215">
            <v>3.3097999403253198E-2</v>
          </cell>
          <cell r="G215">
            <v>-4575</v>
          </cell>
          <cell r="H215">
            <v>1944000000</v>
          </cell>
          <cell r="I215">
            <v>438000000</v>
          </cell>
          <cell r="J215">
            <v>-5221000192</v>
          </cell>
          <cell r="K215">
            <v>2.67</v>
          </cell>
          <cell r="L215">
            <v>0.40648312273922499</v>
          </cell>
          <cell r="M215">
            <v>2.22187939600181E-2</v>
          </cell>
          <cell r="N215">
            <v>1.23962544581473E-2</v>
          </cell>
          <cell r="O215">
            <v>2.2238790319207</v>
          </cell>
          <cell r="P215">
            <v>8.4385333545818703E-2</v>
          </cell>
          <cell r="Q215">
            <v>-11.920091762557099</v>
          </cell>
          <cell r="R215">
            <v>0.328510783936179</v>
          </cell>
        </row>
        <row r="216">
          <cell r="A216" t="str">
            <v>3308_H1</v>
          </cell>
          <cell r="B216">
            <v>14.3256187438965</v>
          </cell>
          <cell r="C216">
            <v>16335354880</v>
          </cell>
          <cell r="D216">
            <v>5473638912</v>
          </cell>
          <cell r="E216">
            <v>3.2675340175628702</v>
          </cell>
          <cell r="F216">
            <v>0.45134801417589199</v>
          </cell>
          <cell r="G216">
            <v>2034.7329999999999</v>
          </cell>
          <cell r="H216">
            <v>1675159040</v>
          </cell>
          <cell r="I216">
            <v>2190380032</v>
          </cell>
          <cell r="J216">
            <v>3877867008</v>
          </cell>
          <cell r="K216">
            <v>8.99</v>
          </cell>
          <cell r="L216">
            <v>4.87860916401128E-2</v>
          </cell>
          <cell r="M216">
            <v>1.37902271878268E-2</v>
          </cell>
          <cell r="N216">
            <v>5.0205563312112601E-2</v>
          </cell>
          <cell r="O216">
            <v>0.36346318326617</v>
          </cell>
          <cell r="P216">
            <v>0.145446634295406</v>
          </cell>
          <cell r="Q216">
            <v>1.7704083087623801</v>
          </cell>
          <cell r="R216">
            <v>2.9843683777144299</v>
          </cell>
        </row>
        <row r="217">
          <cell r="A217" t="str">
            <v>2386_H1</v>
          </cell>
          <cell r="B217">
            <v>5.6377310752868697</v>
          </cell>
          <cell r="C217">
            <v>31487053824</v>
          </cell>
          <cell r="D217">
            <v>25703188480</v>
          </cell>
          <cell r="E217">
            <v>5.8046951293945304</v>
          </cell>
          <cell r="F217">
            <v>0.32183299958705902</v>
          </cell>
          <cell r="G217">
            <v>-16062.194</v>
          </cell>
          <cell r="H217">
            <v>4428000256</v>
          </cell>
          <cell r="I217">
            <v>2135988032</v>
          </cell>
          <cell r="J217">
            <v>-12851558400</v>
          </cell>
          <cell r="K217">
            <v>7.81</v>
          </cell>
          <cell r="L217">
            <v>0.43962150707348402</v>
          </cell>
          <cell r="M217">
            <v>1.9262649947367299E-2</v>
          </cell>
          <cell r="N217">
            <v>4.1207810446486401E-2</v>
          </cell>
          <cell r="O217">
            <v>0.74323881298265404</v>
          </cell>
          <cell r="P217">
            <v>6.1764701306744899E-2</v>
          </cell>
          <cell r="Q217">
            <v>-6.0166809024518004</v>
          </cell>
          <cell r="R217">
            <v>1.2250252083900199</v>
          </cell>
        </row>
        <row r="218">
          <cell r="A218" t="str">
            <v>3323_H1</v>
          </cell>
          <cell r="B218">
            <v>4.3677649497985804</v>
          </cell>
          <cell r="C218">
            <v>271514320896</v>
          </cell>
          <cell r="D218">
            <v>42557337600</v>
          </cell>
          <cell r="E218">
            <v>7.8824100494384801</v>
          </cell>
          <cell r="F218">
            <v>0.33965399861335799</v>
          </cell>
          <cell r="G218">
            <v>222309.82</v>
          </cell>
          <cell r="H218">
            <v>5399026176</v>
          </cell>
          <cell r="I218">
            <v>22336504832</v>
          </cell>
          <cell r="J218">
            <v>192443744256</v>
          </cell>
          <cell r="K218">
            <v>8.52</v>
          </cell>
          <cell r="L218">
            <v>1.2363655996983101</v>
          </cell>
          <cell r="M218">
            <v>2.9560016121773901E-2</v>
          </cell>
          <cell r="N218">
            <v>3.98654927949951E-2</v>
          </cell>
          <cell r="O218">
            <v>0.92516549876038501</v>
          </cell>
          <cell r="P218">
            <v>0.485576980225078</v>
          </cell>
          <cell r="Q218">
            <v>8.6156605835797002</v>
          </cell>
          <cell r="R218">
            <v>6.3799649181061602</v>
          </cell>
        </row>
        <row r="219">
          <cell r="A219" t="str">
            <v>3328_H1</v>
          </cell>
          <cell r="B219">
            <v>11.9640197753906</v>
          </cell>
          <cell r="C219">
            <v>8272291037184</v>
          </cell>
          <cell r="D219">
            <v>598367993856</v>
          </cell>
          <cell r="E219">
            <v>8.0574178695678693</v>
          </cell>
          <cell r="F219">
            <v>0.93165497481823001</v>
          </cell>
          <cell r="G219" t="str">
            <v>NaN</v>
          </cell>
          <cell r="H219">
            <v>74263003136</v>
          </cell>
          <cell r="I219" t="str">
            <v>NaN</v>
          </cell>
          <cell r="J219">
            <v>914139971584</v>
          </cell>
          <cell r="K219">
            <v>6.15</v>
          </cell>
          <cell r="L219">
            <v>0.81202592604092205</v>
          </cell>
          <cell r="M219">
            <v>1.10196651468397E-2</v>
          </cell>
          <cell r="N219">
            <v>0.15148861379158199</v>
          </cell>
          <cell r="O219">
            <v>1.31014924708421</v>
          </cell>
          <cell r="P219" t="str">
            <v>NaN</v>
          </cell>
          <cell r="Q219" t="str">
            <v>NaN</v>
          </cell>
          <cell r="R219">
            <v>13.8247552043614</v>
          </cell>
        </row>
        <row r="220">
          <cell r="A220" t="str">
            <v>3331_H1</v>
          </cell>
          <cell r="B220">
            <v>8.0040616989135707</v>
          </cell>
          <cell r="C220">
            <v>10237440000</v>
          </cell>
          <cell r="D220">
            <v>8736467968</v>
          </cell>
          <cell r="E220">
            <v>7.3159499168395996</v>
          </cell>
          <cell r="F220">
            <v>0.52637901902198803</v>
          </cell>
          <cell r="G220">
            <v>4701.6845839999996</v>
          </cell>
          <cell r="H220">
            <v>1194167424</v>
          </cell>
          <cell r="I220">
            <v>1830465216</v>
          </cell>
          <cell r="J220">
            <v>4701684736</v>
          </cell>
          <cell r="K220">
            <v>13.82</v>
          </cell>
          <cell r="L220">
            <v>9.6853059086190602E-2</v>
          </cell>
          <cell r="M220">
            <v>1.3001712588375401E-2</v>
          </cell>
          <cell r="N220">
            <v>3.8088206875686502E-2</v>
          </cell>
          <cell r="O220">
            <v>0.52937408949635301</v>
          </cell>
          <cell r="P220">
            <v>0.11091444079524899</v>
          </cell>
          <cell r="Q220">
            <v>2.56857365816232</v>
          </cell>
          <cell r="R220">
            <v>1.1718053608732699</v>
          </cell>
        </row>
        <row r="221">
          <cell r="A221" t="str">
            <v>3333_H1</v>
          </cell>
          <cell r="B221">
            <v>29.5640563964844</v>
          </cell>
          <cell r="C221">
            <v>1324803948544</v>
          </cell>
          <cell r="D221">
            <v>101059002368</v>
          </cell>
          <cell r="E221">
            <v>7.7181692123413104</v>
          </cell>
          <cell r="F221">
            <v>1.62528496980667</v>
          </cell>
          <cell r="G221">
            <v>703383</v>
          </cell>
          <cell r="H221">
            <v>13093649408</v>
          </cell>
          <cell r="I221">
            <v>84185999360</v>
          </cell>
          <cell r="J221">
            <v>502258991104</v>
          </cell>
          <cell r="K221">
            <v>24.7</v>
          </cell>
          <cell r="L221">
            <v>1.35537049006768</v>
          </cell>
          <cell r="M221">
            <v>4.34749861413085E-2</v>
          </cell>
          <cell r="N221">
            <v>6.5801010923347003E-2</v>
          </cell>
          <cell r="O221">
            <v>0.31247648632960801</v>
          </cell>
          <cell r="P221">
            <v>0.26030425408232299</v>
          </cell>
          <cell r="Q221">
            <v>5.9660631806034301</v>
          </cell>
          <cell r="R221">
            <v>13.109212613437499</v>
          </cell>
        </row>
        <row r="222">
          <cell r="A222" t="str">
            <v>1065_H1</v>
          </cell>
          <cell r="B222">
            <v>10.0447130203247</v>
          </cell>
          <cell r="C222">
            <v>6160142848</v>
          </cell>
          <cell r="D222">
            <v>5018883072</v>
          </cell>
          <cell r="E222">
            <v>3.5165250301361102</v>
          </cell>
          <cell r="F222">
            <v>0.34269499778747597</v>
          </cell>
          <cell r="G222">
            <v>1522.1279999999999</v>
          </cell>
          <cell r="H222">
            <v>1427228032</v>
          </cell>
          <cell r="I222" t="str">
            <v>NaN</v>
          </cell>
          <cell r="J222">
            <v>1240056064</v>
          </cell>
          <cell r="K222">
            <v>4.43</v>
          </cell>
          <cell r="L222">
            <v>0.66284017808612905</v>
          </cell>
          <cell r="M222">
            <v>1.9358681580610701E-2</v>
          </cell>
          <cell r="N222">
            <v>7.7357787310942699E-2</v>
          </cell>
          <cell r="O222">
            <v>0.79379797520002504</v>
          </cell>
          <cell r="P222" t="str">
            <v>NaN</v>
          </cell>
          <cell r="Q222" t="str">
            <v>NaN</v>
          </cell>
          <cell r="R222">
            <v>1.2273931788463099</v>
          </cell>
        </row>
        <row r="223">
          <cell r="A223" t="str">
            <v>336_H1</v>
          </cell>
          <cell r="B223">
            <v>11.118648529052701</v>
          </cell>
          <cell r="C223">
            <v>1094723456</v>
          </cell>
          <cell r="D223">
            <v>11325710336</v>
          </cell>
          <cell r="E223">
            <v>3.64409399032593</v>
          </cell>
          <cell r="F223">
            <v>0.38487298786640201</v>
          </cell>
          <cell r="G223">
            <v>-4924.2185042125702</v>
          </cell>
          <cell r="H223">
            <v>3107962880</v>
          </cell>
          <cell r="I223">
            <v>1799051328</v>
          </cell>
          <cell r="J223">
            <v>-5875386368</v>
          </cell>
          <cell r="K223">
            <v>5.2</v>
          </cell>
          <cell r="L223">
            <v>0.34257394744779901</v>
          </cell>
          <cell r="M223">
            <v>2.0134389248288899E-2</v>
          </cell>
          <cell r="N223">
            <v>7.4014036128154201E-2</v>
          </cell>
          <cell r="O223">
            <v>0.70078730583190996</v>
          </cell>
          <cell r="P223">
            <v>0.111317775663015</v>
          </cell>
          <cell r="Q223">
            <v>-3.2658247580582702</v>
          </cell>
          <cell r="R223">
            <v>9.6658260146412406E-2</v>
          </cell>
        </row>
        <row r="224">
          <cell r="A224" t="str">
            <v>3360_H1</v>
          </cell>
          <cell r="B224">
            <v>13.5492248535156</v>
          </cell>
          <cell r="C224">
            <v>170564616192</v>
          </cell>
          <cell r="D224">
            <v>23514984448</v>
          </cell>
          <cell r="E224">
            <v>5.9518241882324201</v>
          </cell>
          <cell r="F224">
            <v>0.79414600133895896</v>
          </cell>
          <cell r="G224">
            <v>151738.17300000001</v>
          </cell>
          <cell r="H224">
            <v>3950886912</v>
          </cell>
          <cell r="I224">
            <v>4732260864</v>
          </cell>
          <cell r="J224">
            <v>127709732864</v>
          </cell>
          <cell r="K224">
            <v>8.3000000000000007</v>
          </cell>
          <cell r="L224">
            <v>0.75755695309540305</v>
          </cell>
          <cell r="M224">
            <v>1.7531465437668599E-2</v>
          </cell>
          <cell r="N224">
            <v>9.5680241125175799E-2</v>
          </cell>
          <cell r="O224">
            <v>0.71708725159426701</v>
          </cell>
          <cell r="P224">
            <v>0.14430918571099999</v>
          </cell>
          <cell r="Q224">
            <v>26.987044149559399</v>
          </cell>
          <cell r="R224">
            <v>7.2534437166726198</v>
          </cell>
        </row>
        <row r="225">
          <cell r="A225" t="str">
            <v>2357_H1</v>
          </cell>
          <cell r="B225">
            <v>8.6940422058105504</v>
          </cell>
          <cell r="C225">
            <v>43834617856</v>
          </cell>
          <cell r="D225">
            <v>13779240960</v>
          </cell>
          <cell r="E225">
            <v>2.30958104133606</v>
          </cell>
          <cell r="F225">
            <v>0.19524200260639199</v>
          </cell>
          <cell r="G225">
            <v>22512.260999999999</v>
          </cell>
          <cell r="H225">
            <v>5966121984</v>
          </cell>
          <cell r="I225">
            <v>3693709952</v>
          </cell>
          <cell r="J225">
            <v>368792000</v>
          </cell>
          <cell r="K225">
            <v>5.53</v>
          </cell>
          <cell r="L225">
            <v>0.66495278982091199</v>
          </cell>
          <cell r="M225">
            <v>1.9430134880190599E-2</v>
          </cell>
          <cell r="N225">
            <v>3.5305967921589902E-2</v>
          </cell>
          <cell r="O225">
            <v>0.41764575792695502</v>
          </cell>
          <cell r="P225">
            <v>0.11195544825357</v>
          </cell>
          <cell r="Q225">
            <v>9.9843248330939896E-2</v>
          </cell>
          <cell r="R225">
            <v>3.1812070043080198</v>
          </cell>
        </row>
        <row r="226">
          <cell r="A226" t="str">
            <v>2128_H1</v>
          </cell>
          <cell r="B226">
            <v>17.940454483032202</v>
          </cell>
          <cell r="C226">
            <v>13104054272</v>
          </cell>
          <cell r="D226">
            <v>11773782016</v>
          </cell>
          <cell r="E226">
            <v>3.79503393173218</v>
          </cell>
          <cell r="F226">
            <v>0.63544100522994995</v>
          </cell>
          <cell r="G226">
            <v>4160.5810000000001</v>
          </cell>
          <cell r="H226">
            <v>3102418432</v>
          </cell>
          <cell r="I226">
            <v>3166070016</v>
          </cell>
          <cell r="J226">
            <v>2947896064</v>
          </cell>
          <cell r="K226">
            <v>5.97</v>
          </cell>
          <cell r="L226">
            <v>0.68589726217724101</v>
          </cell>
          <cell r="M226">
            <v>1.9459674387542401E-2</v>
          </cell>
          <cell r="N226">
            <v>0.10643902935174999</v>
          </cell>
          <cell r="O226">
            <v>0.635684075667032</v>
          </cell>
          <cell r="P226">
            <v>0.17094079294023801</v>
          </cell>
          <cell r="Q226">
            <v>0.93108997877575705</v>
          </cell>
          <cell r="R226">
            <v>1.1129859763151899</v>
          </cell>
        </row>
        <row r="227">
          <cell r="A227" t="str">
            <v>3377_H1</v>
          </cell>
          <cell r="B227">
            <v>11.3711280822754</v>
          </cell>
          <cell r="C227">
            <v>128018604032</v>
          </cell>
          <cell r="D227">
            <v>46182711296</v>
          </cell>
          <cell r="E227">
            <v>6.1442570686340297</v>
          </cell>
          <cell r="F227">
            <v>0.67333701252937295</v>
          </cell>
          <cell r="G227">
            <v>49274.786999999997</v>
          </cell>
          <cell r="H227">
            <v>7516402688</v>
          </cell>
          <cell r="I227">
            <v>9644243968</v>
          </cell>
          <cell r="J227">
            <v>35883307008</v>
          </cell>
          <cell r="K227">
            <v>5.69</v>
          </cell>
          <cell r="L227">
            <v>0.86217860627401399</v>
          </cell>
          <cell r="M227">
            <v>2.4696095783069999E-2</v>
          </cell>
          <cell r="N227">
            <v>0.11833690905612899</v>
          </cell>
          <cell r="O227">
            <v>1.0798342827124801</v>
          </cell>
          <cell r="P227">
            <v>0.22549939557160001</v>
          </cell>
          <cell r="Q227">
            <v>3.7206967313417501</v>
          </cell>
          <cell r="R227">
            <v>2.77200277851786</v>
          </cell>
        </row>
        <row r="228">
          <cell r="A228" t="str">
            <v>338_H1</v>
          </cell>
          <cell r="B228">
            <v>23.455366134643601</v>
          </cell>
          <cell r="C228">
            <v>12219260928</v>
          </cell>
          <cell r="D228">
            <v>24628013056</v>
          </cell>
          <cell r="E228">
            <v>2.2803719043731698</v>
          </cell>
          <cell r="F228">
            <v>0.50209799408912703</v>
          </cell>
          <cell r="G228">
            <v>-6612.8019999999997</v>
          </cell>
          <cell r="H228">
            <v>10800000000</v>
          </cell>
          <cell r="I228">
            <v>7543001088</v>
          </cell>
          <cell r="J228">
            <v>-7342504960</v>
          </cell>
          <cell r="K228">
            <v>4.7699999999999996</v>
          </cell>
          <cell r="L228">
            <v>0.50191826717794197</v>
          </cell>
          <cell r="M228">
            <v>1.54741873204708E-2</v>
          </cell>
          <cell r="N228">
            <v>0.105261633980949</v>
          </cell>
          <cell r="O228">
            <v>0.478065388757478</v>
          </cell>
          <cell r="P228">
            <v>0.146420569459008</v>
          </cell>
          <cell r="Q228">
            <v>-0.97341958119044103</v>
          </cell>
          <cell r="R228">
            <v>0.49615293366198199</v>
          </cell>
        </row>
        <row r="229">
          <cell r="A229" t="str">
            <v>338_H2</v>
          </cell>
          <cell r="B229" t="str">
            <v>NaN</v>
          </cell>
          <cell r="C229" t="str">
            <v>NaN</v>
          </cell>
          <cell r="D229" t="str">
            <v>NaN</v>
          </cell>
          <cell r="E229" t="str">
            <v>NaN</v>
          </cell>
          <cell r="F229" t="str">
            <v>NaN</v>
          </cell>
          <cell r="G229" t="str">
            <v>NaN</v>
          </cell>
          <cell r="H229" t="str">
            <v>NaN</v>
          </cell>
          <cell r="I229" t="str">
            <v>NaN</v>
          </cell>
          <cell r="J229" t="str">
            <v>NaN</v>
          </cell>
          <cell r="K229" t="str">
            <v>NaN</v>
          </cell>
          <cell r="L229" t="str">
            <v>NaN</v>
          </cell>
          <cell r="M229" t="str">
            <v>NaN</v>
          </cell>
          <cell r="N229" t="str">
            <v>NaN</v>
          </cell>
          <cell r="O229" t="str">
            <v>NaN</v>
          </cell>
          <cell r="P229" t="str">
            <v>NaN</v>
          </cell>
          <cell r="Q229" t="str">
            <v>NaN</v>
          </cell>
          <cell r="R229" t="str">
            <v>NaN</v>
          </cell>
        </row>
        <row r="230">
          <cell r="A230" t="str">
            <v>3380_H1</v>
          </cell>
          <cell r="B230">
            <v>37.861312866210902</v>
          </cell>
          <cell r="C230">
            <v>76100714496</v>
          </cell>
          <cell r="D230">
            <v>18256701440</v>
          </cell>
          <cell r="E230">
            <v>3.3209099769592298</v>
          </cell>
          <cell r="F230">
            <v>1.1999549865722701</v>
          </cell>
          <cell r="G230">
            <v>20184.154999999999</v>
          </cell>
          <cell r="H230">
            <v>5497500160</v>
          </cell>
          <cell r="I230">
            <v>11980942848</v>
          </cell>
          <cell r="J230">
            <v>20451598336</v>
          </cell>
          <cell r="K230">
            <v>11.94</v>
          </cell>
          <cell r="L230">
            <v>1.06772894359413</v>
          </cell>
          <cell r="M230">
            <v>2.8628495878794701E-2</v>
          </cell>
          <cell r="N230">
            <v>0.100498742593992</v>
          </cell>
          <cell r="O230">
            <v>0.27813316389943299</v>
          </cell>
          <cell r="P230">
            <v>0.182524549611805</v>
          </cell>
          <cell r="Q230">
            <v>1.7070107582905301</v>
          </cell>
          <cell r="R230">
            <v>4.1683715290027799</v>
          </cell>
        </row>
        <row r="231">
          <cell r="A231" t="str">
            <v>3383_H1</v>
          </cell>
          <cell r="B231">
            <v>10.221265792846699</v>
          </cell>
          <cell r="C231">
            <v>101961129984</v>
          </cell>
          <cell r="D231">
            <v>35614048256</v>
          </cell>
          <cell r="E231">
            <v>9.0920648574829102</v>
          </cell>
          <cell r="F231">
            <v>0.91170400381088301</v>
          </cell>
          <cell r="G231">
            <v>49269.805999999997</v>
          </cell>
          <cell r="H231">
            <v>3917047552</v>
          </cell>
          <cell r="I231">
            <v>12842707968</v>
          </cell>
          <cell r="J231">
            <v>32710291456</v>
          </cell>
          <cell r="K231">
            <v>16.22</v>
          </cell>
          <cell r="L231">
            <v>1.17571340780643</v>
          </cell>
          <cell r="M231">
            <v>2.94523885885099E-2</v>
          </cell>
          <cell r="N231">
            <v>5.6208631554308497E-2</v>
          </cell>
          <cell r="O231">
            <v>0.56054653868575299</v>
          </cell>
          <cell r="P231">
            <v>0.20213735412894901</v>
          </cell>
          <cell r="Q231">
            <v>2.5469933239550202</v>
          </cell>
          <cell r="R231">
            <v>2.8629469261984899</v>
          </cell>
        </row>
        <row r="232">
          <cell r="A232" t="str">
            <v>3396_H1</v>
          </cell>
          <cell r="B232">
            <v>9.6318225860595703</v>
          </cell>
          <cell r="C232">
            <v>240410411008</v>
          </cell>
          <cell r="D232">
            <v>52729208832</v>
          </cell>
          <cell r="E232">
            <v>22.378625869751001</v>
          </cell>
          <cell r="F232">
            <v>1.98127996921539</v>
          </cell>
          <cell r="G232">
            <v>76031.782000000007</v>
          </cell>
          <cell r="H232">
            <v>2356230912</v>
          </cell>
          <cell r="I232">
            <v>13615661056</v>
          </cell>
          <cell r="J232">
            <v>48506421248</v>
          </cell>
          <cell r="K232">
            <v>25.95</v>
          </cell>
          <cell r="L232">
            <v>0.50504018220802604</v>
          </cell>
          <cell r="M232">
            <v>2.5438711224081902E-2</v>
          </cell>
          <cell r="N232">
            <v>7.6349902474581496E-2</v>
          </cell>
          <cell r="O232">
            <v>0.86237479266863204</v>
          </cell>
          <cell r="P232">
            <v>0.22268090627675299</v>
          </cell>
          <cell r="Q232">
            <v>3.5625461774127198</v>
          </cell>
          <cell r="R232">
            <v>4.5593403795222702</v>
          </cell>
        </row>
        <row r="233">
          <cell r="A233" t="str">
            <v>341_H1</v>
          </cell>
          <cell r="B233">
            <v>14.434770584106399</v>
          </cell>
          <cell r="C233">
            <v>1140631040</v>
          </cell>
          <cell r="D233">
            <v>3354896896</v>
          </cell>
          <cell r="E233">
            <v>5.7300381660461399</v>
          </cell>
          <cell r="F233">
            <v>0.82510799169540405</v>
          </cell>
          <cell r="G233">
            <v>-751.17200000000003</v>
          </cell>
          <cell r="H233">
            <v>585492992</v>
          </cell>
          <cell r="I233">
            <v>881648000</v>
          </cell>
          <cell r="J233">
            <v>-754145984</v>
          </cell>
          <cell r="K233">
            <v>19.600000000000001</v>
          </cell>
          <cell r="L233">
            <v>0.105040395970186</v>
          </cell>
          <cell r="M233">
            <v>8.6117057574679797E-3</v>
          </cell>
          <cell r="N233">
            <v>4.2097346515071597E-2</v>
          </cell>
          <cell r="O233">
            <v>0.29234888602276199</v>
          </cell>
          <cell r="P233">
            <v>7.6827638204683399E-2</v>
          </cell>
          <cell r="Q233">
            <v>-0.85538217519917303</v>
          </cell>
          <cell r="R233">
            <v>0.33998989398451002</v>
          </cell>
        </row>
        <row r="234">
          <cell r="A234" t="str">
            <v>345_H1</v>
          </cell>
          <cell r="B234">
            <v>22.239862442016602</v>
          </cell>
          <cell r="C234">
            <v>1948484992</v>
          </cell>
          <cell r="D234">
            <v>2625998080</v>
          </cell>
          <cell r="E234">
            <v>2.4897398948669398</v>
          </cell>
          <cell r="F234">
            <v>0.52765500545501698</v>
          </cell>
          <cell r="G234">
            <v>-579.08900000000006</v>
          </cell>
          <cell r="H234">
            <v>1054728000</v>
          </cell>
          <cell r="I234">
            <v>1006769024</v>
          </cell>
          <cell r="J234">
            <v>-808153024</v>
          </cell>
          <cell r="K234">
            <v>20.2</v>
          </cell>
          <cell r="L234">
            <v>0.25519845443979</v>
          </cell>
          <cell r="M234">
            <v>1.2727671236585599E-2</v>
          </cell>
          <cell r="N234">
            <v>2.61215349235157E-2</v>
          </cell>
          <cell r="O234">
            <v>0.12325445024093799</v>
          </cell>
          <cell r="P234">
            <v>4.7253938501428297E-2</v>
          </cell>
          <cell r="Q234">
            <v>-0.80271939713552398</v>
          </cell>
          <cell r="R234">
            <v>0.74199787381413496</v>
          </cell>
        </row>
        <row r="235">
          <cell r="A235" t="str">
            <v>347_H2</v>
          </cell>
          <cell r="B235">
            <v>6.9899239540100098</v>
          </cell>
          <cell r="C235">
            <v>40882999296</v>
          </cell>
          <cell r="D235">
            <v>46235000832</v>
          </cell>
          <cell r="E235">
            <v>6.3906331062316903</v>
          </cell>
          <cell r="F235">
            <v>0.43389400839805597</v>
          </cell>
          <cell r="G235">
            <v>19562</v>
          </cell>
          <cell r="H235">
            <v>7234807808</v>
          </cell>
          <cell r="I235">
            <v>7421999872</v>
          </cell>
          <cell r="J235">
            <v>24224999424</v>
          </cell>
          <cell r="K235">
            <v>7.5</v>
          </cell>
          <cell r="L235">
            <v>1.01691831891662</v>
          </cell>
          <cell r="M235">
            <v>2.52776560996293E-2</v>
          </cell>
          <cell r="N235">
            <v>5.7852534453074103E-2</v>
          </cell>
          <cell r="O235">
            <v>0.85208441416422498</v>
          </cell>
          <cell r="P235">
            <v>0.13678312574830301</v>
          </cell>
          <cell r="Q235">
            <v>3.2639450069772198</v>
          </cell>
          <cell r="R235">
            <v>0.88424350730635703</v>
          </cell>
        </row>
        <row r="236">
          <cell r="A236" t="str">
            <v>358_H1</v>
          </cell>
          <cell r="B236">
            <v>2.7542490959167498</v>
          </cell>
          <cell r="C236">
            <v>44999168000</v>
          </cell>
          <cell r="D236">
            <v>46986268672</v>
          </cell>
          <cell r="E236">
            <v>13.5691423416138</v>
          </cell>
          <cell r="F236">
            <v>0.33711900189518901</v>
          </cell>
          <cell r="G236">
            <v>17319.405135000001</v>
          </cell>
          <cell r="H236">
            <v>3462729472</v>
          </cell>
          <cell r="I236">
            <v>4561744128</v>
          </cell>
          <cell r="J236">
            <v>8529985024</v>
          </cell>
          <cell r="K236">
            <v>11.2</v>
          </cell>
          <cell r="L236">
            <v>0.75350818856198398</v>
          </cell>
          <cell r="M236">
            <v>1.7917937589690701E-2</v>
          </cell>
          <cell r="N236">
            <v>3.0099910883499E-2</v>
          </cell>
          <cell r="O236">
            <v>1.21153056621552</v>
          </cell>
          <cell r="P236">
            <v>0.11762351181647</v>
          </cell>
          <cell r="Q236">
            <v>1.86989554535576</v>
          </cell>
          <cell r="R236">
            <v>0.95770890670481901</v>
          </cell>
        </row>
        <row r="237">
          <cell r="A237" t="str">
            <v>3606_H1</v>
          </cell>
          <cell r="B237">
            <v>18.324571609497099</v>
          </cell>
          <cell r="C237">
            <v>13237966848</v>
          </cell>
          <cell r="D237">
            <v>17451356160</v>
          </cell>
          <cell r="E237">
            <v>6.9565620422363299</v>
          </cell>
          <cell r="F237">
            <v>1.2224709987640401</v>
          </cell>
          <cell r="G237">
            <v>2073.1436319999998</v>
          </cell>
          <cell r="H237">
            <v>2508617984</v>
          </cell>
          <cell r="I237">
            <v>5062707968</v>
          </cell>
          <cell r="J237">
            <v>2153963008</v>
          </cell>
          <cell r="K237">
            <v>30.25</v>
          </cell>
          <cell r="L237">
            <v>0.52214345438767695</v>
          </cell>
          <cell r="M237">
            <v>1.97556094196569E-2</v>
          </cell>
          <cell r="N237">
            <v>4.0412264421951699E-2</v>
          </cell>
          <cell r="O237">
            <v>0.22996899313177999</v>
          </cell>
          <cell r="P237">
            <v>6.6714917684260203E-2</v>
          </cell>
          <cell r="Q237">
            <v>0.42545669661663599</v>
          </cell>
          <cell r="R237">
            <v>0.75856378877548503</v>
          </cell>
        </row>
        <row r="238">
          <cell r="A238" t="str">
            <v>3618_H1</v>
          </cell>
          <cell r="B238">
            <v>15.1833839416504</v>
          </cell>
          <cell r="C238">
            <v>811866456064</v>
          </cell>
          <cell r="D238">
            <v>61912936448</v>
          </cell>
          <cell r="E238">
            <v>6.1912941932678196</v>
          </cell>
          <cell r="F238">
            <v>0.924570992588997</v>
          </cell>
          <cell r="G238" t="str">
            <v>NaN</v>
          </cell>
          <cell r="H238">
            <v>10000000000</v>
          </cell>
          <cell r="I238" t="str">
            <v>NaN</v>
          </cell>
          <cell r="J238">
            <v>-34209220608</v>
          </cell>
          <cell r="K238">
            <v>6.01</v>
          </cell>
          <cell r="L238">
            <v>1.1991984539182401</v>
          </cell>
          <cell r="M238">
            <v>1.92652533880543E-2</v>
          </cell>
          <cell r="N238">
            <v>0.15383876748569</v>
          </cell>
          <cell r="O238">
            <v>1.03016542317268</v>
          </cell>
          <cell r="P238" t="str">
            <v>NaN</v>
          </cell>
          <cell r="Q238" t="str">
            <v>NaN</v>
          </cell>
          <cell r="R238">
            <v>13.113034248438201</v>
          </cell>
        </row>
        <row r="239">
          <cell r="A239" t="str">
            <v>242_H1</v>
          </cell>
          <cell r="B239">
            <v>0.62638300657272294</v>
          </cell>
          <cell r="C239">
            <v>22341324800</v>
          </cell>
          <cell r="D239">
            <v>26502400000</v>
          </cell>
          <cell r="E239">
            <v>8.7108297348022496</v>
          </cell>
          <cell r="F239">
            <v>5.4448008537292501E-2</v>
          </cell>
          <cell r="G239">
            <v>8154.7969999999996</v>
          </cell>
          <cell r="H239">
            <v>3042465792</v>
          </cell>
          <cell r="I239">
            <v>821575976</v>
          </cell>
          <cell r="J239">
            <v>2224909056</v>
          </cell>
          <cell r="K239">
            <v>3.24</v>
          </cell>
          <cell r="L239">
            <v>0.62165756613310197</v>
          </cell>
          <cell r="M239">
            <v>2.00832992466514E-2</v>
          </cell>
          <cell r="N239">
            <v>1.6804940906571801E-2</v>
          </cell>
          <cell r="O239">
            <v>2.68852769592662</v>
          </cell>
          <cell r="P239">
            <v>8.3344444823285499E-2</v>
          </cell>
          <cell r="Q239">
            <v>2.7080989719689699</v>
          </cell>
          <cell r="R239">
            <v>0.84299251388553498</v>
          </cell>
        </row>
        <row r="240">
          <cell r="A240" t="str">
            <v>3698_H1</v>
          </cell>
          <cell r="B240">
            <v>14.8712453842163</v>
          </cell>
          <cell r="C240">
            <v>756586708992</v>
          </cell>
          <cell r="D240">
            <v>54658772992</v>
          </cell>
          <cell r="E240">
            <v>4.9465761184692401</v>
          </cell>
          <cell r="F240">
            <v>0.65333300828933705</v>
          </cell>
          <cell r="G240" t="str">
            <v>NaN</v>
          </cell>
          <cell r="H240">
            <v>11049819136</v>
          </cell>
          <cell r="I240" t="str">
            <v>NaN</v>
          </cell>
          <cell r="J240">
            <v>49105133568</v>
          </cell>
          <cell r="K240">
            <v>3.86</v>
          </cell>
          <cell r="L240">
            <v>0.49586982098778898</v>
          </cell>
          <cell r="M240">
            <v>1.34127505373564E-2</v>
          </cell>
          <cell r="N240">
            <v>0.169257256033507</v>
          </cell>
          <cell r="O240">
            <v>1.2814964037485099</v>
          </cell>
          <cell r="P240" t="str">
            <v>NaN</v>
          </cell>
          <cell r="Q240" t="str">
            <v>NaN</v>
          </cell>
          <cell r="R240">
            <v>13.8419995103574</v>
          </cell>
        </row>
        <row r="241">
          <cell r="A241" t="str">
            <v>3699_H1</v>
          </cell>
          <cell r="B241" t="str">
            <v>NaN</v>
          </cell>
          <cell r="C241" t="str">
            <v>NaN</v>
          </cell>
          <cell r="D241" t="str">
            <v>NaN</v>
          </cell>
          <cell r="E241" t="str">
            <v>NaN</v>
          </cell>
          <cell r="F241" t="str">
            <v>NaN</v>
          </cell>
          <cell r="G241" t="str">
            <v>NaN</v>
          </cell>
          <cell r="H241" t="str">
            <v>NaN</v>
          </cell>
          <cell r="I241" t="str">
            <v>NaN</v>
          </cell>
          <cell r="J241" t="str">
            <v>NaN</v>
          </cell>
          <cell r="K241" t="str">
            <v>NaN</v>
          </cell>
          <cell r="L241" t="str">
            <v>NaN</v>
          </cell>
          <cell r="M241" t="str">
            <v>NaN</v>
          </cell>
          <cell r="N241" t="str">
            <v>NaN</v>
          </cell>
          <cell r="O241" t="str">
            <v>NaN</v>
          </cell>
          <cell r="P241" t="str">
            <v>NaN</v>
          </cell>
          <cell r="Q241" t="str">
            <v>NaN</v>
          </cell>
          <cell r="R241" t="str">
            <v>NaN</v>
          </cell>
        </row>
        <row r="242">
          <cell r="A242" t="str">
            <v>371_H1</v>
          </cell>
          <cell r="B242">
            <v>20.913536071777301</v>
          </cell>
          <cell r="C242">
            <v>58145910784</v>
          </cell>
          <cell r="D242">
            <v>18493976576</v>
          </cell>
          <cell r="E242">
            <v>2.11182808876038</v>
          </cell>
          <cell r="F242">
            <v>0.40842799842357602</v>
          </cell>
          <cell r="G242">
            <v>46269.701000000001</v>
          </cell>
          <cell r="H242">
            <v>8757328896</v>
          </cell>
          <cell r="I242">
            <v>5522664960</v>
          </cell>
          <cell r="J242">
            <v>30251874304</v>
          </cell>
          <cell r="K242">
            <v>4.38</v>
          </cell>
          <cell r="L242">
            <v>0.67147170279078106</v>
          </cell>
          <cell r="M242">
            <v>1.5910754675992199E-2</v>
          </cell>
          <cell r="N242">
            <v>9.3248401466569902E-2</v>
          </cell>
          <cell r="O242">
            <v>0.48215253168045202</v>
          </cell>
          <cell r="P242">
            <v>0.14398007713854799</v>
          </cell>
          <cell r="Q242">
            <v>5.4777674407393402</v>
          </cell>
          <cell r="R242">
            <v>3.1440458759668299</v>
          </cell>
        </row>
        <row r="243">
          <cell r="A243" t="str">
            <v>3799_H1</v>
          </cell>
          <cell r="B243">
            <v>25.3962516784668</v>
          </cell>
          <cell r="C243">
            <v>2555952896</v>
          </cell>
          <cell r="D243">
            <v>13401706496</v>
          </cell>
          <cell r="E243">
            <v>0.97864699363708496</v>
          </cell>
          <cell r="F243">
            <v>0.239187993109226</v>
          </cell>
          <cell r="G243">
            <v>-8345.8880000000008</v>
          </cell>
          <cell r="H243">
            <v>13694117888</v>
          </cell>
          <cell r="I243">
            <v>4495726080</v>
          </cell>
          <cell r="J243">
            <v>-9125502976</v>
          </cell>
          <cell r="K243">
            <v>6.46</v>
          </cell>
          <cell r="L243">
            <v>0.27355058953483302</v>
          </cell>
          <cell r="M243">
            <v>1.6057688861560799E-2</v>
          </cell>
          <cell r="N243">
            <v>3.70260051252672E-2</v>
          </cell>
          <cell r="O243">
            <v>0.15149334266827899</v>
          </cell>
          <cell r="P243">
            <v>5.08198411222264E-2</v>
          </cell>
          <cell r="Q243">
            <v>-2.0298173895861602</v>
          </cell>
          <cell r="R243">
            <v>0.190718465350877</v>
          </cell>
        </row>
        <row r="244">
          <cell r="A244" t="str">
            <v>1882_H1</v>
          </cell>
          <cell r="B244">
            <v>19.762788772583001</v>
          </cell>
          <cell r="C244">
            <v>6476506112</v>
          </cell>
          <cell r="D244">
            <v>9787529216</v>
          </cell>
          <cell r="E244">
            <v>6.1325368881225604</v>
          </cell>
          <cell r="F244">
            <v>1.1292989850044299</v>
          </cell>
          <cell r="G244">
            <v>-5720.4480000000003</v>
          </cell>
          <cell r="H244">
            <v>1596000000</v>
          </cell>
          <cell r="I244">
            <v>2356891008</v>
          </cell>
          <cell r="J244">
            <v>-5425809920</v>
          </cell>
          <cell r="K244">
            <v>23.8</v>
          </cell>
          <cell r="L244">
            <v>0.64540818594481097</v>
          </cell>
          <cell r="M244">
            <v>2.0725870335997501E-2</v>
          </cell>
          <cell r="N244">
            <v>4.7449537185060099E-2</v>
          </cell>
          <cell r="O244">
            <v>0.25766961714800701</v>
          </cell>
          <cell r="P244">
            <v>6.2048276230069303E-2</v>
          </cell>
          <cell r="Q244">
            <v>-2.30210472252775</v>
          </cell>
          <cell r="R244">
            <v>0.66171001578341604</v>
          </cell>
        </row>
        <row r="245">
          <cell r="A245" t="str">
            <v>3800_H1</v>
          </cell>
          <cell r="B245" t="str">
            <v>NaN</v>
          </cell>
          <cell r="C245" t="str">
            <v>NaN</v>
          </cell>
          <cell r="D245" t="str">
            <v>NaN</v>
          </cell>
          <cell r="E245" t="str">
            <v>NaN</v>
          </cell>
          <cell r="F245" t="str">
            <v>NaN</v>
          </cell>
          <cell r="G245" t="str">
            <v>NaN</v>
          </cell>
          <cell r="H245" t="str">
            <v>NaN</v>
          </cell>
          <cell r="I245" t="str">
            <v>NaN</v>
          </cell>
          <cell r="J245" t="str">
            <v>NaN</v>
          </cell>
          <cell r="K245" t="str">
            <v>NaN</v>
          </cell>
          <cell r="L245" t="str">
            <v>NaN</v>
          </cell>
          <cell r="M245" t="str">
            <v>NaN</v>
          </cell>
          <cell r="N245" t="str">
            <v>NaN</v>
          </cell>
          <cell r="O245" t="str">
            <v>NaN</v>
          </cell>
          <cell r="P245" t="str">
            <v>NaN</v>
          </cell>
          <cell r="Q245" t="str">
            <v>NaN</v>
          </cell>
          <cell r="R245" t="str">
            <v>NaN</v>
          </cell>
        </row>
        <row r="246">
          <cell r="A246" t="str">
            <v>317_H1</v>
          </cell>
          <cell r="B246">
            <v>-1.1991269588470499</v>
          </cell>
          <cell r="C246">
            <v>32854308864</v>
          </cell>
          <cell r="D246">
            <v>10139921408</v>
          </cell>
          <cell r="E246">
            <v>7.1735939979553196</v>
          </cell>
          <cell r="F246">
            <v>-8.6599994450807599E-2</v>
          </cell>
          <cell r="G246">
            <v>9421.0364998999994</v>
          </cell>
          <cell r="H246">
            <v>1413506432</v>
          </cell>
          <cell r="I246" t="str">
            <v>NaN</v>
          </cell>
          <cell r="J246">
            <v>7877494272</v>
          </cell>
          <cell r="K246">
            <v>11</v>
          </cell>
          <cell r="L246">
            <v>0.61647263603008395</v>
          </cell>
          <cell r="M246">
            <v>2.1577241316292999E-2</v>
          </cell>
          <cell r="N246">
            <v>-7.8727267682552407E-3</v>
          </cell>
          <cell r="O246">
            <v>0.65214490890502896</v>
          </cell>
          <cell r="P246" t="str">
            <v>NaN</v>
          </cell>
          <cell r="Q246" t="str">
            <v>NaN</v>
          </cell>
          <cell r="R246">
            <v>3.2400950206654699</v>
          </cell>
        </row>
        <row r="247">
          <cell r="A247" t="str">
            <v>1072_H2</v>
          </cell>
          <cell r="B247">
            <v>-1.32744300365448</v>
          </cell>
          <cell r="C247">
            <v>56881573888</v>
          </cell>
          <cell r="D247">
            <v>21580914688</v>
          </cell>
          <cell r="E247">
            <v>9.2348461151122994</v>
          </cell>
          <cell r="F247">
            <v>-0.121927004307508</v>
          </cell>
          <cell r="G247">
            <v>-20108.44565369</v>
          </cell>
          <cell r="H247">
            <v>2336900352</v>
          </cell>
          <cell r="I247" t="str">
            <v>NaN</v>
          </cell>
          <cell r="J247">
            <v>-21089867776</v>
          </cell>
          <cell r="K247">
            <v>6.11</v>
          </cell>
          <cell r="L247">
            <v>0.66829973808561605</v>
          </cell>
          <cell r="M247">
            <v>2.17445142281458E-2</v>
          </cell>
          <cell r="N247">
            <v>-1.9955319853929301E-2</v>
          </cell>
          <cell r="O247">
            <v>1.51143144273524</v>
          </cell>
          <cell r="P247" t="str">
            <v>NaN</v>
          </cell>
          <cell r="Q247" t="str">
            <v>NaN</v>
          </cell>
          <cell r="R247">
            <v>2.6357350793675498</v>
          </cell>
        </row>
        <row r="248">
          <cell r="A248" t="str">
            <v>384_H1</v>
          </cell>
          <cell r="B248">
            <v>27.669319152831999</v>
          </cell>
          <cell r="C248">
            <v>42032467968</v>
          </cell>
          <cell r="D248">
            <v>23893731328</v>
          </cell>
          <cell r="E248">
            <v>4.8090248107910201</v>
          </cell>
          <cell r="F248">
            <v>1.1839300394058201</v>
          </cell>
          <cell r="G248">
            <v>22183.919000000002</v>
          </cell>
          <cell r="H248">
            <v>4968519168</v>
          </cell>
          <cell r="I248">
            <v>8433787904</v>
          </cell>
          <cell r="J248">
            <v>18427052032</v>
          </cell>
          <cell r="K248">
            <v>28.55</v>
          </cell>
          <cell r="L248">
            <v>0.62350276746098499</v>
          </cell>
          <cell r="M248">
            <v>2.5036915803899499E-2</v>
          </cell>
          <cell r="N248">
            <v>4.1468652868855302E-2</v>
          </cell>
          <cell r="O248">
            <v>0.16844220002770699</v>
          </cell>
          <cell r="P248">
            <v>5.94551562650752E-2</v>
          </cell>
          <cell r="Q248">
            <v>2.1849081624711402</v>
          </cell>
          <cell r="R248">
            <v>1.7591420691478199</v>
          </cell>
        </row>
        <row r="249">
          <cell r="A249" t="str">
            <v>386_H1</v>
          </cell>
          <cell r="B249">
            <v>7.9667167663574201</v>
          </cell>
          <cell r="C249">
            <v>632437014528</v>
          </cell>
          <cell r="D249">
            <v>715347001344</v>
          </cell>
          <cell r="E249">
            <v>5.9084920883178702</v>
          </cell>
          <cell r="F249">
            <v>0.45632999390363699</v>
          </cell>
          <cell r="G249">
            <v>90343</v>
          </cell>
          <cell r="H249">
            <v>121071001600</v>
          </cell>
          <cell r="I249" t="str">
            <v>NaN</v>
          </cell>
          <cell r="J249">
            <v>22215000064</v>
          </cell>
          <cell r="K249">
            <v>6.89</v>
          </cell>
          <cell r="L249">
            <v>0.72386915220813197</v>
          </cell>
          <cell r="M249">
            <v>1.3320020502664001E-2</v>
          </cell>
          <cell r="N249">
            <v>6.6230768345955995E-2</v>
          </cell>
          <cell r="O249">
            <v>0.85754602152654202</v>
          </cell>
          <cell r="P249" t="str">
            <v>NaN</v>
          </cell>
          <cell r="Q249" t="str">
            <v>NaN</v>
          </cell>
          <cell r="R249">
            <v>0.88409822553218498</v>
          </cell>
        </row>
        <row r="250">
          <cell r="A250" t="str">
            <v>388_H1</v>
          </cell>
          <cell r="B250">
            <v>20.2987670898438</v>
          </cell>
          <cell r="C250">
            <v>246907994112</v>
          </cell>
          <cell r="D250">
            <v>35517001728</v>
          </cell>
          <cell r="E250">
            <v>28.6471557617188</v>
          </cell>
          <cell r="F250">
            <v>5.5342268943786603</v>
          </cell>
          <cell r="G250">
            <v>-137378</v>
          </cell>
          <cell r="H250">
            <v>1239809024</v>
          </cell>
          <cell r="I250">
            <v>8770000128</v>
          </cell>
          <cell r="J250">
            <v>-247187996672</v>
          </cell>
          <cell r="K250">
            <v>255.2</v>
          </cell>
          <cell r="L250">
            <v>1.10885329690921</v>
          </cell>
          <cell r="M250">
            <v>1.66102565072677E-2</v>
          </cell>
          <cell r="N250">
            <v>2.1685842062612301E-2</v>
          </cell>
          <cell r="O250">
            <v>0.112253745147801</v>
          </cell>
          <cell r="P250">
            <v>2.7718155392634902E-2</v>
          </cell>
          <cell r="Q250">
            <v>-28.1856320483739</v>
          </cell>
          <cell r="R250">
            <v>6.9518253821901004</v>
          </cell>
        </row>
        <row r="251">
          <cell r="A251" t="str">
            <v>3883_H2</v>
          </cell>
          <cell r="B251">
            <v>11.8962802886963</v>
          </cell>
          <cell r="C251">
            <v>66476519424</v>
          </cell>
          <cell r="D251">
            <v>9263975424</v>
          </cell>
          <cell r="E251">
            <v>3.4676129817962602</v>
          </cell>
          <cell r="F251">
            <v>0.39793200045824101</v>
          </cell>
          <cell r="G251">
            <v>33204.012000000002</v>
          </cell>
          <cell r="H251">
            <v>2671571456</v>
          </cell>
          <cell r="I251">
            <v>2916637952</v>
          </cell>
          <cell r="J251">
            <v>14079113216</v>
          </cell>
          <cell r="K251">
            <v>7.21</v>
          </cell>
          <cell r="L251">
            <v>1.50739436958091</v>
          </cell>
          <cell r="M251">
            <v>3.6324396048337697E-2</v>
          </cell>
          <cell r="N251">
            <v>5.5191678288244297E-2</v>
          </cell>
          <cell r="O251">
            <v>0.48094493506189501</v>
          </cell>
          <cell r="P251">
            <v>0.151418770209825</v>
          </cell>
          <cell r="Q251">
            <v>4.8271720548468</v>
          </cell>
          <cell r="R251">
            <v>7.1758091296076403</v>
          </cell>
        </row>
        <row r="252">
          <cell r="A252" t="str">
            <v>3888_H1</v>
          </cell>
          <cell r="B252">
            <v>11.9653940200806</v>
          </cell>
          <cell r="C252">
            <v>6384852992</v>
          </cell>
          <cell r="D252">
            <v>9000847360</v>
          </cell>
          <cell r="E252">
            <v>6.8678607940673801</v>
          </cell>
          <cell r="F252">
            <v>0.58808498829603195</v>
          </cell>
          <cell r="G252">
            <v>-5646.7449999999999</v>
          </cell>
          <cell r="H252">
            <v>1310574976</v>
          </cell>
          <cell r="I252" t="str">
            <v>NaN</v>
          </cell>
          <cell r="J252">
            <v>-5757075968</v>
          </cell>
          <cell r="K252">
            <v>24.9</v>
          </cell>
          <cell r="L252">
            <v>0.91326797334501097</v>
          </cell>
          <cell r="M252">
            <v>2.43067745831342E-2</v>
          </cell>
          <cell r="N252">
            <v>2.3617871015904901E-2</v>
          </cell>
          <cell r="O252">
            <v>0.27581770257298699</v>
          </cell>
          <cell r="P252" t="str">
            <v>NaN</v>
          </cell>
          <cell r="Q252" t="str">
            <v>NaN</v>
          </cell>
          <cell r="R252">
            <v>0.70936132306547595</v>
          </cell>
        </row>
        <row r="253">
          <cell r="A253" t="str">
            <v>1157_H2</v>
          </cell>
          <cell r="B253">
            <v>3.0815470218658398</v>
          </cell>
          <cell r="C253">
            <v>48112738304</v>
          </cell>
          <cell r="D253">
            <v>37320036352</v>
          </cell>
          <cell r="E253">
            <v>4.89424705505371</v>
          </cell>
          <cell r="F253">
            <v>0.15092499554157299</v>
          </cell>
          <cell r="G253">
            <v>19088.282167339999</v>
          </cell>
          <cell r="H253">
            <v>7625287168</v>
          </cell>
          <cell r="I253" t="str">
            <v>NaN</v>
          </cell>
          <cell r="J253">
            <v>19977957376</v>
          </cell>
          <cell r="K253">
            <v>3</v>
          </cell>
          <cell r="L253">
            <v>0.99698057338019497</v>
          </cell>
          <cell r="M253">
            <v>2.2143681251654699E-2</v>
          </cell>
          <cell r="N253">
            <v>5.0308331847191003E-2</v>
          </cell>
          <cell r="O253">
            <v>1.6314156850179</v>
          </cell>
          <cell r="P253" t="str">
            <v>NaN</v>
          </cell>
          <cell r="Q253" t="str">
            <v>NaN</v>
          </cell>
          <cell r="R253">
            <v>1.2891932325629101</v>
          </cell>
        </row>
        <row r="254">
          <cell r="A254" t="str">
            <v>2869_H2</v>
          </cell>
          <cell r="B254">
            <v>33.4998970031738</v>
          </cell>
          <cell r="C254">
            <v>2006683008</v>
          </cell>
          <cell r="D254">
            <v>1766403968</v>
          </cell>
          <cell r="E254">
            <v>0.635905981063843</v>
          </cell>
          <cell r="F254">
            <v>0.13170800358057</v>
          </cell>
          <cell r="G254">
            <v>-1762.963</v>
          </cell>
          <cell r="H254">
            <v>2777776128</v>
          </cell>
          <cell r="I254">
            <v>486601008</v>
          </cell>
          <cell r="J254">
            <v>-2024653056</v>
          </cell>
          <cell r="K254">
            <v>6.63</v>
          </cell>
          <cell r="L254">
            <v>0.48078185754300501</v>
          </cell>
          <cell r="M254">
            <v>2.28810605406982E-2</v>
          </cell>
          <cell r="N254">
            <v>1.9865460570221701E-2</v>
          </cell>
          <cell r="O254">
            <v>9.5913420974938601E-2</v>
          </cell>
          <cell r="P254">
            <v>2.64217924117419E-2</v>
          </cell>
          <cell r="Q254">
            <v>-4.1608073610895602</v>
          </cell>
          <cell r="R254">
            <v>1.13602723066347</v>
          </cell>
        </row>
        <row r="255">
          <cell r="A255" t="str">
            <v>3369_H2</v>
          </cell>
          <cell r="B255">
            <v>7.2583532333373997</v>
          </cell>
          <cell r="C255">
            <v>12754562048</v>
          </cell>
          <cell r="D255">
            <v>12064518144</v>
          </cell>
          <cell r="E255">
            <v>2.39879298210144</v>
          </cell>
          <cell r="F255">
            <v>0.165266998112202</v>
          </cell>
          <cell r="G255">
            <v>8831.3029915700008</v>
          </cell>
          <cell r="H255">
            <v>5029411840</v>
          </cell>
          <cell r="I255">
            <v>2300251456</v>
          </cell>
          <cell r="J255">
            <v>7601340928</v>
          </cell>
          <cell r="K255">
            <v>2.21</v>
          </cell>
          <cell r="L255">
            <v>0.68244706399021504</v>
          </cell>
          <cell r="M255">
            <v>2.3000902539523901E-2</v>
          </cell>
          <cell r="N255">
            <v>7.4781447109593696E-2</v>
          </cell>
          <cell r="O255">
            <v>1.0854266887336801</v>
          </cell>
          <cell r="P255">
            <v>0.206950030942428</v>
          </cell>
          <cell r="Q255">
            <v>3.3045695539818398</v>
          </cell>
          <cell r="R255">
            <v>1.05719614291791</v>
          </cell>
        </row>
        <row r="256">
          <cell r="A256" t="str">
            <v>3900_H1</v>
          </cell>
          <cell r="B256">
            <v>9.2439270019531303</v>
          </cell>
          <cell r="C256">
            <v>159548489728</v>
          </cell>
          <cell r="D256">
            <v>25605113856</v>
          </cell>
          <cell r="E256">
            <v>11.830590248107899</v>
          </cell>
          <cell r="F256">
            <v>1.0669570267200501</v>
          </cell>
          <cell r="G256">
            <v>46360.029000000002</v>
          </cell>
          <cell r="H256">
            <v>2164314112</v>
          </cell>
          <cell r="I256">
            <v>2212559040</v>
          </cell>
          <cell r="J256">
            <v>28367218688</v>
          </cell>
          <cell r="K256">
            <v>10.62</v>
          </cell>
          <cell r="L256">
            <v>1.2379055870462099</v>
          </cell>
          <cell r="M256">
            <v>2.8750384327661301E-2</v>
          </cell>
          <cell r="N256">
            <v>0.100466763344638</v>
          </cell>
          <cell r="O256">
            <v>1.1139915487860499</v>
          </cell>
          <cell r="P256">
            <v>9.6260737426383497E-2</v>
          </cell>
          <cell r="Q256">
            <v>12.8209996547708</v>
          </cell>
          <cell r="R256">
            <v>6.2311181518379897</v>
          </cell>
        </row>
        <row r="257">
          <cell r="A257" t="str">
            <v>3908_H1</v>
          </cell>
          <cell r="B257">
            <v>8.9826583862304705</v>
          </cell>
          <cell r="C257">
            <v>167792787456</v>
          </cell>
          <cell r="D257">
            <v>35423358976</v>
          </cell>
          <cell r="E257">
            <v>8.8888816833496094</v>
          </cell>
          <cell r="F257">
            <v>0.87990400195121798</v>
          </cell>
          <cell r="G257">
            <v>39027.401764000002</v>
          </cell>
          <cell r="H257">
            <v>3985130752</v>
          </cell>
          <cell r="I257">
            <v>5010836736</v>
          </cell>
          <cell r="J257">
            <v>-314926816</v>
          </cell>
          <cell r="K257">
            <v>15.74</v>
          </cell>
          <cell r="L257">
            <v>1.00011814397307</v>
          </cell>
          <cell r="M257">
            <v>2.2973807410699501E-2</v>
          </cell>
          <cell r="N257">
            <v>5.5902414355223501E-2</v>
          </cell>
          <cell r="O257">
            <v>0.564732000212809</v>
          </cell>
          <cell r="P257">
            <v>7.9884529071683502E-2</v>
          </cell>
          <cell r="Q257">
            <v>-6.2849147276627604E-2</v>
          </cell>
          <cell r="R257">
            <v>4.7367836452122702</v>
          </cell>
        </row>
        <row r="258">
          <cell r="A258" t="str">
            <v>1108_H1</v>
          </cell>
          <cell r="B258">
            <v>17.672916412353501</v>
          </cell>
          <cell r="C258">
            <v>716744320</v>
          </cell>
          <cell r="D258">
            <v>523838592</v>
          </cell>
          <cell r="E258">
            <v>0.99444097280502297</v>
          </cell>
          <cell r="F258">
            <v>0.15776899289266999</v>
          </cell>
          <cell r="G258">
            <v>540.01492244999997</v>
          </cell>
          <cell r="H258">
            <v>526766880</v>
          </cell>
          <cell r="I258" t="str">
            <v>NaN</v>
          </cell>
          <cell r="J258">
            <v>540014912</v>
          </cell>
          <cell r="K258">
            <v>3.84</v>
          </cell>
          <cell r="L258">
            <v>0.62652120859223304</v>
          </cell>
          <cell r="M258">
            <v>2.3007549273954299E-2</v>
          </cell>
          <cell r="N258">
            <v>4.1085675232466097E-2</v>
          </cell>
          <cell r="O258">
            <v>0.25896900333464101</v>
          </cell>
          <cell r="P258" t="str">
            <v>NaN</v>
          </cell>
          <cell r="Q258" t="str">
            <v>NaN</v>
          </cell>
          <cell r="R258">
            <v>1.36825413580831</v>
          </cell>
        </row>
        <row r="259">
          <cell r="A259" t="str">
            <v>3958_H1</v>
          </cell>
          <cell r="B259">
            <v>7.4629049301147496</v>
          </cell>
          <cell r="C259">
            <v>181240971264</v>
          </cell>
          <cell r="D259">
            <v>41685872640</v>
          </cell>
          <cell r="E259">
            <v>6.7068128585815403</v>
          </cell>
          <cell r="F259">
            <v>0.49705500155687299</v>
          </cell>
          <cell r="G259">
            <v>60769.374505530002</v>
          </cell>
          <cell r="H259">
            <v>6215452160</v>
          </cell>
          <cell r="I259" t="str">
            <v>NaN</v>
          </cell>
          <cell r="J259">
            <v>77980237824</v>
          </cell>
          <cell r="K259">
            <v>7.3</v>
          </cell>
          <cell r="L259">
            <v>0.751199312158909</v>
          </cell>
          <cell r="M259">
            <v>1.51244017572105E-2</v>
          </cell>
          <cell r="N259">
            <v>6.8089726240667503E-2</v>
          </cell>
          <cell r="O259">
            <v>0.91874148747692297</v>
          </cell>
          <cell r="P259" t="str">
            <v>NaN</v>
          </cell>
          <cell r="Q259" t="str">
            <v>NaN</v>
          </cell>
          <cell r="R259">
            <v>4.3477792303690199</v>
          </cell>
        </row>
        <row r="260">
          <cell r="A260" t="str">
            <v>3968_H1</v>
          </cell>
          <cell r="B260">
            <v>16.476560592651399</v>
          </cell>
          <cell r="C260">
            <v>5728598753280</v>
          </cell>
          <cell r="D260">
            <v>438034989056</v>
          </cell>
          <cell r="E260">
            <v>17.368556976318398</v>
          </cell>
          <cell r="F260">
            <v>2.7286439836025198</v>
          </cell>
          <cell r="G260" t="str">
            <v>NaN</v>
          </cell>
          <cell r="H260">
            <v>25219999744</v>
          </cell>
          <cell r="I260" t="str">
            <v>NaN</v>
          </cell>
          <cell r="J260">
            <v>599364009984</v>
          </cell>
          <cell r="K260">
            <v>32.15</v>
          </cell>
          <cell r="L260">
            <v>1.21044589587357</v>
          </cell>
          <cell r="M260">
            <v>1.8439184741232201E-2</v>
          </cell>
          <cell r="N260">
            <v>8.4872285648600901E-2</v>
          </cell>
          <cell r="O260">
            <v>0.54023505369575098</v>
          </cell>
          <cell r="P260" t="str">
            <v>NaN</v>
          </cell>
          <cell r="Q260" t="str">
            <v>NaN</v>
          </cell>
          <cell r="R260">
            <v>13.0779478726701</v>
          </cell>
        </row>
        <row r="261">
          <cell r="A261" t="str">
            <v>3969_H1</v>
          </cell>
          <cell r="B261">
            <v>15.5444955825806</v>
          </cell>
          <cell r="C261">
            <v>33343074304</v>
          </cell>
          <cell r="D261">
            <v>22585409536</v>
          </cell>
          <cell r="E261">
            <v>2.5694959163665798</v>
          </cell>
          <cell r="F261">
            <v>0.37487699091434501</v>
          </cell>
          <cell r="G261">
            <v>-9798.1170000000002</v>
          </cell>
          <cell r="H261">
            <v>8789819392</v>
          </cell>
          <cell r="I261">
            <v>4550304000</v>
          </cell>
          <cell r="J261">
            <v>-12843802624</v>
          </cell>
          <cell r="K261">
            <v>6.14</v>
          </cell>
          <cell r="L261">
            <v>0.342967971825197</v>
          </cell>
          <cell r="M261">
            <v>1.4165831907599799E-2</v>
          </cell>
          <cell r="N261">
            <v>6.1054884513737001E-2</v>
          </cell>
          <cell r="O261">
            <v>0.418484676932668</v>
          </cell>
          <cell r="P261">
            <v>8.4312539105942302E-2</v>
          </cell>
          <cell r="Q261">
            <v>-2.82262517493337</v>
          </cell>
          <cell r="R261">
            <v>1.47631036979218</v>
          </cell>
        </row>
        <row r="262">
          <cell r="A262" t="str">
            <v>3988_H1</v>
          </cell>
          <cell r="B262">
            <v>13.006737709045399</v>
          </cell>
          <cell r="C262">
            <v>17860659249152</v>
          </cell>
          <cell r="D262">
            <v>1381519065088</v>
          </cell>
          <cell r="E262">
            <v>4.6928539276123002</v>
          </cell>
          <cell r="F262">
            <v>0.59219499677419696</v>
          </cell>
          <cell r="G262" t="str">
            <v>NaN</v>
          </cell>
          <cell r="H262">
            <v>294387777536</v>
          </cell>
          <cell r="I262" t="str">
            <v>NaN</v>
          </cell>
          <cell r="J262">
            <v>-232515993600</v>
          </cell>
          <cell r="K262">
            <v>4.22</v>
          </cell>
          <cell r="L262">
            <v>0.99047776233012697</v>
          </cell>
          <cell r="M262">
            <v>1.2965330136027201E-2</v>
          </cell>
          <cell r="N262">
            <v>0.14033056795597099</v>
          </cell>
          <cell r="O262">
            <v>1.1120506937469901</v>
          </cell>
          <cell r="P262" t="str">
            <v>NaN</v>
          </cell>
          <cell r="Q262" t="str">
            <v>NaN</v>
          </cell>
          <cell r="R262">
            <v>12.928275621020299</v>
          </cell>
        </row>
        <row r="263">
          <cell r="A263" t="str">
            <v>3993_H1</v>
          </cell>
          <cell r="B263">
            <v>7.3271827697753897</v>
          </cell>
          <cell r="C263">
            <v>55324160000</v>
          </cell>
          <cell r="D263">
            <v>37278507008</v>
          </cell>
          <cell r="E263">
            <v>1.72591805458069</v>
          </cell>
          <cell r="F263">
            <v>0.11863599810749299</v>
          </cell>
          <cell r="G263">
            <v>12586.34034357</v>
          </cell>
          <cell r="H263">
            <v>21599240192</v>
          </cell>
          <cell r="I263" t="str">
            <v>NaN</v>
          </cell>
          <cell r="J263">
            <v>7474520064</v>
          </cell>
          <cell r="K263">
            <v>5.92</v>
          </cell>
          <cell r="L263">
            <v>1.25049297061118</v>
          </cell>
          <cell r="M263">
            <v>3.3108399249670503E-2</v>
          </cell>
          <cell r="N263">
            <v>2.00398645451846E-2</v>
          </cell>
          <cell r="O263">
            <v>0.29154021192241403</v>
          </cell>
          <cell r="P263" t="str">
            <v>NaN</v>
          </cell>
          <cell r="Q263" t="str">
            <v>NaN</v>
          </cell>
          <cell r="R263">
            <v>1.48407660178363</v>
          </cell>
        </row>
        <row r="264">
          <cell r="A264" t="str">
            <v>4_H1</v>
          </cell>
          <cell r="B264">
            <v>7.3340220451354998</v>
          </cell>
          <cell r="C264">
            <v>105357000704</v>
          </cell>
          <cell r="D264">
            <v>324455989248</v>
          </cell>
          <cell r="E264">
            <v>106.94001007080099</v>
          </cell>
          <cell r="F264">
            <v>7.6348330974578902</v>
          </cell>
          <cell r="G264">
            <v>-5791</v>
          </cell>
          <cell r="H264">
            <v>3033999872</v>
          </cell>
          <cell r="I264">
            <v>18136999936</v>
          </cell>
          <cell r="J264">
            <v>21425999872</v>
          </cell>
          <cell r="K264">
            <v>26.95</v>
          </cell>
          <cell r="L264">
            <v>0.47161208552369099</v>
          </cell>
          <cell r="M264">
            <v>1.88806356801135E-2</v>
          </cell>
          <cell r="N264">
            <v>0.28329621882960598</v>
          </cell>
          <cell r="O264">
            <v>3.9680894274879801</v>
          </cell>
          <cell r="P264">
            <v>0.221815124149006</v>
          </cell>
          <cell r="Q264">
            <v>1.1813420051610499</v>
          </cell>
          <cell r="R264">
            <v>0.32471892705136601</v>
          </cell>
        </row>
        <row r="265">
          <cell r="A265" t="str">
            <v>400_H1</v>
          </cell>
          <cell r="B265">
            <v>19.546901702880898</v>
          </cell>
          <cell r="C265">
            <v>4734426112</v>
          </cell>
          <cell r="D265">
            <v>3699800064</v>
          </cell>
          <cell r="E265">
            <v>2.4644420146942099</v>
          </cell>
          <cell r="F265">
            <v>0.37880900502204901</v>
          </cell>
          <cell r="G265">
            <v>-936.91399999999999</v>
          </cell>
          <cell r="H265">
            <v>1501272704</v>
          </cell>
          <cell r="I265">
            <v>740362016</v>
          </cell>
          <cell r="J265">
            <v>3064489984</v>
          </cell>
          <cell r="K265">
            <v>3.98</v>
          </cell>
          <cell r="L265">
            <v>0.83961454660002599</v>
          </cell>
          <cell r="M265">
            <v>4.3642477661415401E-2</v>
          </cell>
          <cell r="N265">
            <v>9.51781419653389E-2</v>
          </cell>
          <cell r="O265">
            <v>0.61920653635532896</v>
          </cell>
          <cell r="P265">
            <v>0.12390862480102199</v>
          </cell>
          <cell r="Q265">
            <v>4.1391777505776304</v>
          </cell>
          <cell r="R265">
            <v>1.2796437726641401</v>
          </cell>
        </row>
        <row r="266">
          <cell r="A266" t="str">
            <v>41_H1</v>
          </cell>
          <cell r="B266">
            <v>8.7115230560302699</v>
          </cell>
          <cell r="C266">
            <v>35455766528</v>
          </cell>
          <cell r="D266">
            <v>59576131584</v>
          </cell>
          <cell r="E266">
            <v>86.621665954589801</v>
          </cell>
          <cell r="F266">
            <v>7.2571258544921902</v>
          </cell>
          <cell r="G266">
            <v>44379.502</v>
          </cell>
          <cell r="H266">
            <v>687774016</v>
          </cell>
          <cell r="I266">
            <v>3556753024</v>
          </cell>
          <cell r="J266">
            <v>21476018176</v>
          </cell>
          <cell r="K266">
            <v>39.799999999999997</v>
          </cell>
          <cell r="L266">
            <v>0.38873339567989701</v>
          </cell>
          <cell r="M266">
            <v>1.2008669983000601E-2</v>
          </cell>
          <cell r="N266">
            <v>0.18233984559025601</v>
          </cell>
          <cell r="O266">
            <v>2.1764237677032598</v>
          </cell>
          <cell r="P266">
            <v>0.129934407095011</v>
          </cell>
          <cell r="Q266">
            <v>6.0380965535379296</v>
          </cell>
          <cell r="R266">
            <v>0.59513374879013003</v>
          </cell>
        </row>
        <row r="267">
          <cell r="A267" t="str">
            <v>410_H1</v>
          </cell>
          <cell r="B267">
            <v>11.934104919433601</v>
          </cell>
          <cell r="C267">
            <v>36566642688</v>
          </cell>
          <cell r="D267">
            <v>36740112384</v>
          </cell>
          <cell r="E267">
            <v>7.07576608657837</v>
          </cell>
          <cell r="F267">
            <v>0.82691802084445998</v>
          </cell>
          <cell r="G267">
            <v>18354.990000000002</v>
          </cell>
          <cell r="H267">
            <v>5192387072</v>
          </cell>
          <cell r="I267">
            <v>7876728960</v>
          </cell>
          <cell r="J267">
            <v>15451495424</v>
          </cell>
          <cell r="K267">
            <v>4.1100000000000003</v>
          </cell>
          <cell r="L267">
            <v>0.66105855864045604</v>
          </cell>
          <cell r="M267">
            <v>1.7387758990630098E-2</v>
          </cell>
          <cell r="N267">
            <v>0.20119659874561099</v>
          </cell>
          <cell r="O267">
            <v>1.7215975879752701</v>
          </cell>
          <cell r="P267">
            <v>0.36909371176886702</v>
          </cell>
          <cell r="Q267">
            <v>1.9616639727565299</v>
          </cell>
          <cell r="R267">
            <v>0.99527846583083601</v>
          </cell>
        </row>
        <row r="268">
          <cell r="A268" t="str">
            <v>425_H1</v>
          </cell>
          <cell r="B268">
            <v>18.8572597503662</v>
          </cell>
          <cell r="C268">
            <v>4899506176</v>
          </cell>
          <cell r="D268">
            <v>11166215168</v>
          </cell>
          <cell r="E268">
            <v>9.8069524765014595</v>
          </cell>
          <cell r="F268">
            <v>1.7334580421447801</v>
          </cell>
          <cell r="G268">
            <v>-892.20399999999995</v>
          </cell>
          <cell r="H268">
            <v>1138601984</v>
          </cell>
          <cell r="I268">
            <v>2815009024</v>
          </cell>
          <cell r="J268">
            <v>-570473024</v>
          </cell>
          <cell r="K268">
            <v>35.75</v>
          </cell>
          <cell r="L268">
            <v>0.79604697945821101</v>
          </cell>
          <cell r="M268">
            <v>2.3593722053207901E-2</v>
          </cell>
          <cell r="N268">
            <v>4.8488336843210599E-2</v>
          </cell>
          <cell r="O268">
            <v>0.27432034899304802</v>
          </cell>
          <cell r="P268">
            <v>6.9156310978952501E-2</v>
          </cell>
          <cell r="Q268">
            <v>-0.202654065808068</v>
          </cell>
          <cell r="R268">
            <v>0.43877948815109202</v>
          </cell>
        </row>
        <row r="269">
          <cell r="A269" t="str">
            <v>656_H1</v>
          </cell>
          <cell r="B269">
            <v>12.9447898864746</v>
          </cell>
          <cell r="C269">
            <v>368034152448</v>
          </cell>
          <cell r="D269">
            <v>98760351744</v>
          </cell>
          <cell r="E269">
            <v>11.5106344223022</v>
          </cell>
          <cell r="F269">
            <v>1.3636320233345001</v>
          </cell>
          <cell r="G269">
            <v>62318.805999999997</v>
          </cell>
          <cell r="H269">
            <v>8579922432</v>
          </cell>
          <cell r="I269">
            <v>21908791296</v>
          </cell>
          <cell r="J269">
            <v>29248159744</v>
          </cell>
          <cell r="K269">
            <v>17</v>
          </cell>
          <cell r="L269">
            <v>1.2106056148476301</v>
          </cell>
          <cell r="M269">
            <v>2.3682663137735701E-2</v>
          </cell>
          <cell r="N269">
            <v>8.0213648431441201E-2</v>
          </cell>
          <cell r="O269">
            <v>0.67709614248836503</v>
          </cell>
          <cell r="P269">
            <v>0.15020553959143099</v>
          </cell>
          <cell r="Q269">
            <v>1.3349965020361501</v>
          </cell>
          <cell r="R269">
            <v>3.72653748137708</v>
          </cell>
        </row>
        <row r="270">
          <cell r="A270" t="str">
            <v>440_H1</v>
          </cell>
          <cell r="B270">
            <v>25.509788513183601</v>
          </cell>
          <cell r="C270">
            <v>186544717824</v>
          </cell>
          <cell r="D270">
            <v>24652079104</v>
          </cell>
          <cell r="E270">
            <v>73.571807861328097</v>
          </cell>
          <cell r="F270">
            <v>5.15197706222534</v>
          </cell>
          <cell r="G270" t="str">
            <v>NaN</v>
          </cell>
          <cell r="H270">
            <v>335075104</v>
          </cell>
          <cell r="I270" t="str">
            <v>NaN</v>
          </cell>
          <cell r="J270">
            <v>-13844255744</v>
          </cell>
          <cell r="K270">
            <v>49.6</v>
          </cell>
          <cell r="L270">
            <v>0.49381989780809299</v>
          </cell>
          <cell r="M270">
            <v>1.2643321322741499E-2</v>
          </cell>
          <cell r="N270">
            <v>0.103870505286801</v>
          </cell>
          <cell r="O270">
            <v>1.48330257784936</v>
          </cell>
          <cell r="P270" t="str">
            <v>NaN</v>
          </cell>
          <cell r="Q270" t="str">
            <v>NaN</v>
          </cell>
          <cell r="R270">
            <v>7.5670987845293602</v>
          </cell>
        </row>
        <row r="271">
          <cell r="A271" t="str">
            <v>460_H1</v>
          </cell>
          <cell r="B271">
            <v>16.563179016113299</v>
          </cell>
          <cell r="C271">
            <v>2817010944</v>
          </cell>
          <cell r="D271">
            <v>10614537216</v>
          </cell>
          <cell r="E271">
            <v>1.1207309961319001</v>
          </cell>
          <cell r="F271">
            <v>0.18671699613332701</v>
          </cell>
          <cell r="G271">
            <v>-3520.1350000000002</v>
          </cell>
          <cell r="H271">
            <v>9471082496</v>
          </cell>
          <cell r="I271">
            <v>2445299968</v>
          </cell>
          <cell r="J271">
            <v>-3820755968</v>
          </cell>
          <cell r="K271">
            <v>2.3199999999999998</v>
          </cell>
          <cell r="L271">
            <v>0.63484969585884099</v>
          </cell>
          <cell r="M271">
            <v>2.5610381271564699E-2</v>
          </cell>
          <cell r="N271">
            <v>8.0481463850572005E-2</v>
          </cell>
          <cell r="O271">
            <v>0.48307370522926701</v>
          </cell>
          <cell r="P271">
            <v>0.111287044136453</v>
          </cell>
          <cell r="Q271">
            <v>-1.5624896814295499</v>
          </cell>
          <cell r="R271">
            <v>0.26539178173060002</v>
          </cell>
        </row>
        <row r="272">
          <cell r="A272" t="str">
            <v>468_H2</v>
          </cell>
          <cell r="B272">
            <v>13.9939212799072</v>
          </cell>
          <cell r="C272">
            <v>605432000</v>
          </cell>
          <cell r="D272">
            <v>2475357952</v>
          </cell>
          <cell r="E272">
            <v>1.85140097141266</v>
          </cell>
          <cell r="F272">
            <v>0.25323700159788098</v>
          </cell>
          <cell r="G272">
            <v>-242.869</v>
          </cell>
          <cell r="H272">
            <v>1337019008</v>
          </cell>
          <cell r="I272">
            <v>536465008</v>
          </cell>
          <cell r="J272">
            <v>-329751008</v>
          </cell>
          <cell r="K272">
            <v>5.28</v>
          </cell>
          <cell r="L272">
            <v>8.9699897764230901E-2</v>
          </cell>
          <cell r="M272">
            <v>2.1425286473935299E-2</v>
          </cell>
          <cell r="N272">
            <v>4.7961553332931998E-2</v>
          </cell>
          <cell r="O272">
            <v>0.35064412337361001</v>
          </cell>
          <cell r="P272">
            <v>7.5992356204117095E-2</v>
          </cell>
          <cell r="Q272">
            <v>-0.61467384280914705</v>
          </cell>
          <cell r="R272">
            <v>0.244583616486994</v>
          </cell>
        </row>
        <row r="273">
          <cell r="A273" t="str">
            <v>480_H2</v>
          </cell>
          <cell r="B273">
            <v>5.77742576599121</v>
          </cell>
          <cell r="C273">
            <v>11305199616</v>
          </cell>
          <cell r="D273">
            <v>17493899264</v>
          </cell>
          <cell r="E273">
            <v>12.955810546875</v>
          </cell>
          <cell r="F273">
            <v>0.72504200041294098</v>
          </cell>
          <cell r="G273">
            <v>7315.3</v>
          </cell>
          <cell r="H273">
            <v>1350274304</v>
          </cell>
          <cell r="I273">
            <v>1768800000</v>
          </cell>
          <cell r="J273">
            <v>4929600000</v>
          </cell>
          <cell r="K273">
            <v>4.7</v>
          </cell>
          <cell r="L273">
            <v>0.32962647667704698</v>
          </cell>
          <cell r="M273">
            <v>1.09668230931301E-2</v>
          </cell>
          <cell r="N273">
            <v>0.154264255407009</v>
          </cell>
          <cell r="O273">
            <v>2.7565554355053199</v>
          </cell>
          <cell r="P273">
            <v>0.27871373291631202</v>
          </cell>
          <cell r="Q273">
            <v>2.7869742198100398</v>
          </cell>
          <cell r="R273">
            <v>0.646236693454873</v>
          </cell>
        </row>
        <row r="274">
          <cell r="A274" t="str">
            <v>488_H2</v>
          </cell>
          <cell r="B274">
            <v>8.2169303894043004</v>
          </cell>
          <cell r="C274">
            <v>11336452096</v>
          </cell>
          <cell r="D274">
            <v>26599790592</v>
          </cell>
          <cell r="E274">
            <v>43.964698910713203</v>
          </cell>
          <cell r="F274">
            <v>99.113900866359501</v>
          </cell>
          <cell r="G274">
            <v>8173.5969999999998</v>
          </cell>
          <cell r="H274">
            <v>605026099.20000005</v>
          </cell>
          <cell r="I274">
            <v>1852078976</v>
          </cell>
          <cell r="J274">
            <v>6973145088</v>
          </cell>
          <cell r="K274">
            <v>12.86</v>
          </cell>
          <cell r="L274">
            <v>0.63930128038408096</v>
          </cell>
          <cell r="M274">
            <v>1.9702161360340999E-2</v>
          </cell>
          <cell r="N274">
            <v>7.70714625710416</v>
          </cell>
          <cell r="O274">
            <v>3.4187168670850099</v>
          </cell>
          <cell r="P274">
            <v>0.23803672567353801</v>
          </cell>
          <cell r="Q274">
            <v>3.7650365769283498</v>
          </cell>
          <cell r="R274">
            <v>0.42618576476348202</v>
          </cell>
        </row>
        <row r="275">
          <cell r="A275" t="str">
            <v>489_H1</v>
          </cell>
          <cell r="B275">
            <v>14.1844186782837</v>
          </cell>
          <cell r="C275">
            <v>86246998016</v>
          </cell>
          <cell r="D275">
            <v>102290997248</v>
          </cell>
          <cell r="E275">
            <v>11.872049331665</v>
          </cell>
          <cell r="F275">
            <v>1.5822519659995999</v>
          </cell>
          <cell r="G275">
            <v>11867</v>
          </cell>
          <cell r="H275">
            <v>8616120320</v>
          </cell>
          <cell r="I275">
            <v>3758999936</v>
          </cell>
          <cell r="J275">
            <v>7506999808</v>
          </cell>
          <cell r="K275">
            <v>9.11</v>
          </cell>
          <cell r="L275">
            <v>0.61898498343716901</v>
          </cell>
          <cell r="M275">
            <v>1.7047707515569499E-2</v>
          </cell>
          <cell r="N275">
            <v>0.173682981997761</v>
          </cell>
          <cell r="O275">
            <v>1.3031887301498399</v>
          </cell>
          <cell r="P275">
            <v>4.7889700461097098E-2</v>
          </cell>
          <cell r="Q275">
            <v>1.9970736727354901</v>
          </cell>
          <cell r="R275">
            <v>0.84315335988853402</v>
          </cell>
        </row>
        <row r="276">
          <cell r="A276" t="str">
            <v>494_H1</v>
          </cell>
          <cell r="B276">
            <v>10.7619924545288</v>
          </cell>
          <cell r="C276">
            <v>3708830976</v>
          </cell>
          <cell r="D276">
            <v>2308713984</v>
          </cell>
          <cell r="E276">
            <v>0.274342000484467</v>
          </cell>
          <cell r="F276">
            <v>3.01530007272959E-2</v>
          </cell>
          <cell r="G276">
            <v>1593.9690000000001</v>
          </cell>
          <cell r="H276">
            <v>8415447040</v>
          </cell>
          <cell r="I276">
            <v>518883008</v>
          </cell>
          <cell r="J276">
            <v>366302016</v>
          </cell>
          <cell r="K276">
            <v>3.84</v>
          </cell>
          <cell r="L276">
            <v>0.41730265391211102</v>
          </cell>
          <cell r="M276">
            <v>1.9791202760095099E-2</v>
          </cell>
          <cell r="N276">
            <v>7.8523439393999705E-3</v>
          </cell>
          <cell r="O276">
            <v>7.1443229292829993E-2</v>
          </cell>
          <cell r="P276">
            <v>1.60568744626296E-2</v>
          </cell>
          <cell r="Q276">
            <v>0.70594336363390797</v>
          </cell>
          <cell r="R276">
            <v>1.60644887227399</v>
          </cell>
        </row>
        <row r="277">
          <cell r="A277" t="str">
            <v>5_H1</v>
          </cell>
          <cell r="B277">
            <v>3.0217270851135298</v>
          </cell>
          <cell r="C277">
            <v>2327469883392</v>
          </cell>
          <cell r="D277">
            <v>191012995072</v>
          </cell>
          <cell r="E277">
            <v>9.5407972335815394</v>
          </cell>
          <cell r="F277">
            <v>0.28921800851821899</v>
          </cell>
          <cell r="G277" t="str">
            <v>NaN</v>
          </cell>
          <cell r="H277">
            <v>20020654080</v>
          </cell>
          <cell r="I277" t="str">
            <v>NaN</v>
          </cell>
          <cell r="J277">
            <v>42365001728</v>
          </cell>
          <cell r="K277">
            <v>74</v>
          </cell>
          <cell r="L277">
            <v>0.46055176396396902</v>
          </cell>
          <cell r="M277">
            <v>9.2077399876299305E-3</v>
          </cell>
          <cell r="N277">
            <v>3.9083514664624199E-3</v>
          </cell>
          <cell r="O277">
            <v>0.12892969234569601</v>
          </cell>
          <cell r="P277" t="str">
            <v>NaN</v>
          </cell>
          <cell r="Q277" t="str">
            <v>NaN</v>
          </cell>
          <cell r="R277">
            <v>12.1848771729624</v>
          </cell>
        </row>
        <row r="278">
          <cell r="A278" t="str">
            <v>506_H1</v>
          </cell>
          <cell r="B278">
            <v>10.4428253173828</v>
          </cell>
          <cell r="C278">
            <v>12956973056</v>
          </cell>
          <cell r="D278">
            <v>6327283200</v>
          </cell>
          <cell r="E278">
            <v>2.2619869709014901</v>
          </cell>
          <cell r="F278">
            <v>9.7835004329681396E-2</v>
          </cell>
          <cell r="G278">
            <v>3627.886</v>
          </cell>
          <cell r="H278">
            <v>2797223424</v>
          </cell>
          <cell r="I278">
            <v>1845607968</v>
          </cell>
          <cell r="J278">
            <v>2957808128</v>
          </cell>
          <cell r="K278">
            <v>3.61</v>
          </cell>
          <cell r="L278">
            <v>0.63633688865296301</v>
          </cell>
          <cell r="M278">
            <v>2.4308089213630299E-2</v>
          </cell>
          <cell r="N278">
            <v>2.7101109232598699E-2</v>
          </cell>
          <cell r="O278">
            <v>0.62658918861537105</v>
          </cell>
          <cell r="P278">
            <v>0.18277001276919699</v>
          </cell>
          <cell r="Q278">
            <v>1.6026199384072</v>
          </cell>
          <cell r="R278">
            <v>2.0477940762948599</v>
          </cell>
        </row>
        <row r="279">
          <cell r="A279" t="str">
            <v>511_H1</v>
          </cell>
          <cell r="B279">
            <v>5.1989698410034197</v>
          </cell>
          <cell r="C279">
            <v>4865262080</v>
          </cell>
          <cell r="D279">
            <v>7032199168</v>
          </cell>
          <cell r="E279">
            <v>16.055248260498001</v>
          </cell>
          <cell r="F279">
            <v>0.84210699796676602</v>
          </cell>
          <cell r="G279">
            <v>3021.355</v>
          </cell>
          <cell r="H279">
            <v>438000000</v>
          </cell>
          <cell r="I279">
            <v>826764992</v>
          </cell>
          <cell r="J279">
            <v>1873179008</v>
          </cell>
          <cell r="K279">
            <v>26</v>
          </cell>
          <cell r="L279">
            <v>0.20630517868552101</v>
          </cell>
          <cell r="M279">
            <v>1.22281694943937E-2</v>
          </cell>
          <cell r="N279">
            <v>3.2388730691029502E-2</v>
          </cell>
          <cell r="O279">
            <v>0.61750954848069195</v>
          </cell>
          <cell r="P279">
            <v>7.2599646351483596E-2</v>
          </cell>
          <cell r="Q279">
            <v>2.2656728648713802</v>
          </cell>
          <cell r="R279">
            <v>0.69185498928121403</v>
          </cell>
        </row>
        <row r="280">
          <cell r="A280" t="str">
            <v>522_H1</v>
          </cell>
          <cell r="B280">
            <v>25.9234409332275</v>
          </cell>
          <cell r="C280">
            <v>7037019136</v>
          </cell>
          <cell r="D280">
            <v>10452365312</v>
          </cell>
          <cell r="E280">
            <v>25.603229522705099</v>
          </cell>
          <cell r="F280">
            <v>6.0509960651397696</v>
          </cell>
          <cell r="G280">
            <v>-818.029</v>
          </cell>
          <cell r="H280">
            <v>408244000</v>
          </cell>
          <cell r="I280">
            <v>3443602944</v>
          </cell>
          <cell r="J280">
            <v>-689953024</v>
          </cell>
          <cell r="K280">
            <v>109.6</v>
          </cell>
          <cell r="L280">
            <v>0.59456515992408299</v>
          </cell>
          <cell r="M280">
            <v>2.3788592815122401E-2</v>
          </cell>
          <cell r="N280">
            <v>5.5209818112589099E-2</v>
          </cell>
          <cell r="O280">
            <v>0.233606108783806</v>
          </cell>
          <cell r="P280">
            <v>7.6963128582283893E-2</v>
          </cell>
          <cell r="Q280">
            <v>-0.200357891202918</v>
          </cell>
          <cell r="R280">
            <v>0.67324657395212195</v>
          </cell>
        </row>
        <row r="281">
          <cell r="A281" t="str">
            <v>670_H1</v>
          </cell>
          <cell r="B281">
            <v>11.1374759674072</v>
          </cell>
          <cell r="C281">
            <v>168761999360</v>
          </cell>
          <cell r="D281">
            <v>53936001024</v>
          </cell>
          <cell r="E281">
            <v>3.7282090187072798</v>
          </cell>
          <cell r="F281">
            <v>0.38755501061677899</v>
          </cell>
          <cell r="G281">
            <v>130649</v>
          </cell>
          <cell r="H281">
            <v>14467000320</v>
          </cell>
          <cell r="I281">
            <v>24905999360</v>
          </cell>
          <cell r="J281">
            <v>121875996672</v>
          </cell>
          <cell r="K281">
            <v>5.7</v>
          </cell>
          <cell r="L281">
            <v>0.92639965863949103</v>
          </cell>
          <cell r="M281">
            <v>2.4047918427475799E-2</v>
          </cell>
          <cell r="N281">
            <v>6.7992107125750698E-2</v>
          </cell>
          <cell r="O281">
            <v>0.65407175766794401</v>
          </cell>
          <cell r="P281">
            <v>0.30202989925278401</v>
          </cell>
          <cell r="Q281">
            <v>4.8934393240103304</v>
          </cell>
          <cell r="R281">
            <v>3.12893051312621</v>
          </cell>
        </row>
        <row r="282">
          <cell r="A282" t="str">
            <v>530_H1</v>
          </cell>
          <cell r="B282">
            <v>12.623414993286101</v>
          </cell>
          <cell r="C282">
            <v>18631448576</v>
          </cell>
          <cell r="D282">
            <v>12004281344</v>
          </cell>
          <cell r="E282">
            <v>1.71740198135376</v>
          </cell>
          <cell r="F282">
            <v>0.20310499519109701</v>
          </cell>
          <cell r="G282">
            <v>20698.328000000001</v>
          </cell>
          <cell r="H282">
            <v>6989792256</v>
          </cell>
          <cell r="I282">
            <v>2589316032</v>
          </cell>
          <cell r="J282">
            <v>14885924864</v>
          </cell>
          <cell r="K282">
            <v>3.65</v>
          </cell>
          <cell r="L282">
            <v>0.56757260324902103</v>
          </cell>
          <cell r="M282">
            <v>1.95052006988491E-2</v>
          </cell>
          <cell r="N282">
            <v>5.5645204161944399E-2</v>
          </cell>
          <cell r="O282">
            <v>0.470521090781852</v>
          </cell>
          <cell r="P282">
            <v>0.101491010188626</v>
          </cell>
          <cell r="Q282">
            <v>5.7489795297416997</v>
          </cell>
          <cell r="R282">
            <v>1.5520669702824299</v>
          </cell>
        </row>
        <row r="283">
          <cell r="A283" t="str">
            <v>564_H1</v>
          </cell>
          <cell r="B283">
            <v>2.4693970680236799</v>
          </cell>
          <cell r="C283">
            <v>5276748800</v>
          </cell>
          <cell r="D283">
            <v>10870330368</v>
          </cell>
          <cell r="E283">
            <v>6.2744641304016104</v>
          </cell>
          <cell r="F283">
            <v>0.15047200024127999</v>
          </cell>
          <cell r="G283">
            <v>-70.800237330000002</v>
          </cell>
          <cell r="H283">
            <v>1732471424</v>
          </cell>
          <cell r="I283" t="str">
            <v>NaN</v>
          </cell>
          <cell r="J283">
            <v>-795204416</v>
          </cell>
          <cell r="K283">
            <v>4.2300000000000004</v>
          </cell>
          <cell r="L283">
            <v>0.35651164532141999</v>
          </cell>
          <cell r="M283">
            <v>2.47396514015089E-2</v>
          </cell>
          <cell r="N283">
            <v>3.55725768891915E-2</v>
          </cell>
          <cell r="O283">
            <v>1.48332485352284</v>
          </cell>
          <cell r="P283" t="str">
            <v>NaN</v>
          </cell>
          <cell r="Q283" t="str">
            <v>NaN</v>
          </cell>
          <cell r="R283">
            <v>0.48542671854147601</v>
          </cell>
        </row>
        <row r="284">
          <cell r="A284" t="str">
            <v>658_H1</v>
          </cell>
          <cell r="B284">
            <v>10.5425815582275</v>
          </cell>
          <cell r="C284">
            <v>16114077696</v>
          </cell>
          <cell r="D284">
            <v>11228659712</v>
          </cell>
          <cell r="E284">
            <v>6.86645603179932</v>
          </cell>
          <cell r="F284">
            <v>0.62602901458740201</v>
          </cell>
          <cell r="G284">
            <v>3719.5309999999999</v>
          </cell>
          <cell r="H284">
            <v>1635292032</v>
          </cell>
          <cell r="I284">
            <v>1957141952</v>
          </cell>
          <cell r="J284">
            <v>4040505088</v>
          </cell>
          <cell r="K284">
            <v>12.34</v>
          </cell>
          <cell r="L284">
            <v>0.109778770296504</v>
          </cell>
          <cell r="M284">
            <v>2.4749055025127899E-2</v>
          </cell>
          <cell r="N284">
            <v>5.0731686757488001E-2</v>
          </cell>
          <cell r="O284">
            <v>0.55643890046996103</v>
          </cell>
          <cell r="P284">
            <v>9.6986606944729395E-2</v>
          </cell>
          <cell r="Q284">
            <v>2.0644926055930801</v>
          </cell>
          <cell r="R284">
            <v>1.4350846948170499</v>
          </cell>
        </row>
        <row r="285">
          <cell r="A285" t="str">
            <v>551_H1</v>
          </cell>
          <cell r="B285">
            <v>11.594367980956999</v>
          </cell>
          <cell r="C285">
            <v>2613101056</v>
          </cell>
          <cell r="D285">
            <v>4816249856</v>
          </cell>
          <cell r="E285">
            <v>2.9208359718322798</v>
          </cell>
          <cell r="F285">
            <v>0.33068799972534202</v>
          </cell>
          <cell r="G285">
            <v>1300.133</v>
          </cell>
          <cell r="H285">
            <v>1648928512</v>
          </cell>
          <cell r="I285">
            <v>855620000</v>
          </cell>
          <cell r="J285">
            <v>200946000</v>
          </cell>
          <cell r="K285">
            <v>31.15</v>
          </cell>
          <cell r="L285">
            <v>0.20522782629400499</v>
          </cell>
          <cell r="M285">
            <v>2.0272285054622599E-2</v>
          </cell>
          <cell r="N285">
            <v>1.06159871500912E-2</v>
          </cell>
          <cell r="O285">
            <v>9.3766804874230503E-2</v>
          </cell>
          <cell r="P285">
            <v>1.66579302028339E-2</v>
          </cell>
          <cell r="Q285">
            <v>0.234854257731236</v>
          </cell>
          <cell r="R285">
            <v>0.54255928037965995</v>
          </cell>
        </row>
        <row r="286">
          <cell r="A286" t="str">
            <v>552_H1</v>
          </cell>
          <cell r="B286">
            <v>9.9787397384643608</v>
          </cell>
          <cell r="C286">
            <v>40409067520</v>
          </cell>
          <cell r="D286">
            <v>27107694592</v>
          </cell>
          <cell r="E286">
            <v>3.9138929843902601</v>
          </cell>
          <cell r="F286">
            <v>0.378025993704796</v>
          </cell>
          <cell r="G286">
            <v>-13712.074000000001</v>
          </cell>
          <cell r="H286">
            <v>6926018560</v>
          </cell>
          <cell r="I286">
            <v>3723950080</v>
          </cell>
          <cell r="J286">
            <v>-14695215104</v>
          </cell>
          <cell r="K286">
            <v>4.6900000000000004</v>
          </cell>
          <cell r="L286">
            <v>0.52654030476094205</v>
          </cell>
          <cell r="M286">
            <v>1.9209575739401401E-2</v>
          </cell>
          <cell r="N286">
            <v>8.0602557293133495E-2</v>
          </cell>
          <cell r="O286">
            <v>0.83451875999792302</v>
          </cell>
          <cell r="P286">
            <v>0.114642999455496</v>
          </cell>
          <cell r="Q286">
            <v>-3.9461364380050998</v>
          </cell>
          <cell r="R286">
            <v>1.4906862471412601</v>
          </cell>
        </row>
        <row r="287">
          <cell r="A287" t="str">
            <v>553_H1</v>
          </cell>
          <cell r="B287">
            <v>2.77229905128479</v>
          </cell>
          <cell r="C287">
            <v>2103391744</v>
          </cell>
          <cell r="D287">
            <v>3307508992</v>
          </cell>
          <cell r="E287">
            <v>3.6193580627441402</v>
          </cell>
          <cell r="F287">
            <v>9.9880998488515602E-2</v>
          </cell>
          <cell r="G287">
            <v>-734.44602539000005</v>
          </cell>
          <cell r="H287">
            <v>913838528</v>
          </cell>
          <cell r="I287" t="str">
            <v>NaN</v>
          </cell>
          <cell r="J287">
            <v>-967614080</v>
          </cell>
          <cell r="K287">
            <v>4.05</v>
          </cell>
          <cell r="L287">
            <v>0.51549311028086797</v>
          </cell>
          <cell r="M287">
            <v>2.2989914381282301E-2</v>
          </cell>
          <cell r="N287">
            <v>2.4661974935435999E-2</v>
          </cell>
          <cell r="O287">
            <v>0.89366865746768898</v>
          </cell>
          <cell r="P287" t="str">
            <v>NaN</v>
          </cell>
          <cell r="Q287" t="str">
            <v>NaN</v>
          </cell>
          <cell r="R287">
            <v>0.63594437659506098</v>
          </cell>
        </row>
        <row r="288">
          <cell r="A288" t="str">
            <v>1055_H1</v>
          </cell>
          <cell r="B288">
            <v>10.8517818450928</v>
          </cell>
          <cell r="C288">
            <v>146443993088</v>
          </cell>
          <cell r="D288">
            <v>45354999808</v>
          </cell>
          <cell r="E288">
            <v>4.6197800636291504</v>
          </cell>
          <cell r="F288">
            <v>0.47617900371551503</v>
          </cell>
          <cell r="G288">
            <v>121992</v>
          </cell>
          <cell r="H288">
            <v>9817567232</v>
          </cell>
          <cell r="I288">
            <v>23031999488</v>
          </cell>
          <cell r="J288">
            <v>103930003456</v>
          </cell>
          <cell r="K288">
            <v>8.1</v>
          </cell>
          <cell r="L288">
            <v>0.96917779279196903</v>
          </cell>
          <cell r="M288">
            <v>2.4975703243344399E-2</v>
          </cell>
          <cell r="N288">
            <v>5.8787531322903097E-2</v>
          </cell>
          <cell r="O288">
            <v>0.57034321773199403</v>
          </cell>
          <cell r="P288">
            <v>0.28962901884877201</v>
          </cell>
          <cell r="Q288">
            <v>4.5124177564413799</v>
          </cell>
          <cell r="R288">
            <v>3.2288390190262799</v>
          </cell>
        </row>
        <row r="289">
          <cell r="A289" t="str">
            <v>566_H1</v>
          </cell>
          <cell r="B289">
            <v>-4.0650701522827104</v>
          </cell>
          <cell r="C289">
            <v>8034048000</v>
          </cell>
          <cell r="D289">
            <v>7806078976</v>
          </cell>
          <cell r="E289">
            <v>0.18648500740528101</v>
          </cell>
          <cell r="F289">
            <v>-7.8320004977285897E-3</v>
          </cell>
          <cell r="G289">
            <v>-1370.2159999999999</v>
          </cell>
          <cell r="H289">
            <v>41859051520</v>
          </cell>
          <cell r="I289">
            <v>-136710016</v>
          </cell>
          <cell r="J289">
            <v>-1337053056</v>
          </cell>
          <cell r="K289">
            <v>3.91</v>
          </cell>
          <cell r="L289">
            <v>0</v>
          </cell>
          <cell r="M289">
            <v>0</v>
          </cell>
          <cell r="N289">
            <v>-2.0030691810047499E-3</v>
          </cell>
          <cell r="O289">
            <v>4.76943752954683E-2</v>
          </cell>
          <cell r="P289">
            <v>-8.3528406613521703E-4</v>
          </cell>
          <cell r="Q289">
            <v>9.78021285580129</v>
          </cell>
          <cell r="R289">
            <v>1.02920403760978</v>
          </cell>
        </row>
        <row r="290">
          <cell r="A290" t="str">
            <v>570_H1</v>
          </cell>
          <cell r="B290">
            <v>9.1479911804199201</v>
          </cell>
          <cell r="C290">
            <v>9855370240</v>
          </cell>
          <cell r="D290">
            <v>12049933312</v>
          </cell>
          <cell r="E290">
            <v>2.7191510200500502</v>
          </cell>
          <cell r="F290">
            <v>0.24254700541496299</v>
          </cell>
          <cell r="G290">
            <v>1743.662</v>
          </cell>
          <cell r="H290">
            <v>4431504896</v>
          </cell>
          <cell r="I290">
            <v>1951252032</v>
          </cell>
          <cell r="J290">
            <v>2094051968</v>
          </cell>
          <cell r="K290">
            <v>5.79</v>
          </cell>
          <cell r="L290">
            <v>0.69961989931355995</v>
          </cell>
          <cell r="M290">
            <v>2.0242500498331199E-2</v>
          </cell>
          <cell r="N290">
            <v>4.1890674510356302E-2</v>
          </cell>
          <cell r="O290">
            <v>0.46962884629534501</v>
          </cell>
          <cell r="P290">
            <v>7.6047254869076097E-2</v>
          </cell>
          <cell r="Q290">
            <v>1.07318374749039</v>
          </cell>
          <cell r="R290">
            <v>0.81787757532114103</v>
          </cell>
        </row>
        <row r="291">
          <cell r="A291" t="str">
            <v>439_H1</v>
          </cell>
          <cell r="B291">
            <v>42.681232452392599</v>
          </cell>
          <cell r="C291">
            <v>1009241024</v>
          </cell>
          <cell r="D291">
            <v>2790876928</v>
          </cell>
          <cell r="E291">
            <v>0.456775993108749</v>
          </cell>
          <cell r="F291">
            <v>0.16678100079298</v>
          </cell>
          <cell r="G291">
            <v>-495.82</v>
          </cell>
          <cell r="H291">
            <v>6109947904</v>
          </cell>
          <cell r="I291" t="str">
            <v>NaN</v>
          </cell>
          <cell r="J291">
            <v>-740478016</v>
          </cell>
          <cell r="K291">
            <v>1.81</v>
          </cell>
          <cell r="L291">
            <v>0.59931481879288495</v>
          </cell>
          <cell r="M291">
            <v>2.5448632364065998E-2</v>
          </cell>
          <cell r="N291">
            <v>9.2144199333138097E-2</v>
          </cell>
          <cell r="O291">
            <v>0.25236242713190599</v>
          </cell>
          <cell r="P291" t="str">
            <v>NaN</v>
          </cell>
          <cell r="Q291" t="str">
            <v>NaN</v>
          </cell>
          <cell r="R291">
            <v>0.36162147240338699</v>
          </cell>
        </row>
        <row r="292">
          <cell r="A292" t="str">
            <v>581_H2</v>
          </cell>
          <cell r="B292">
            <v>20.272911071777301</v>
          </cell>
          <cell r="C292">
            <v>9357260800</v>
          </cell>
          <cell r="D292">
            <v>11323441152</v>
          </cell>
          <cell r="E292">
            <v>3.3162279129028298</v>
          </cell>
          <cell r="F292">
            <v>0.61406297981739</v>
          </cell>
          <cell r="G292">
            <v>-2112.3919999999998</v>
          </cell>
          <cell r="H292">
            <v>3414554112</v>
          </cell>
          <cell r="I292">
            <v>3956965888</v>
          </cell>
          <cell r="J292">
            <v>562118016</v>
          </cell>
          <cell r="K292">
            <v>5.34</v>
          </cell>
          <cell r="L292">
            <v>1.0024878402434401</v>
          </cell>
          <cell r="M292">
            <v>3.9783576644433001E-2</v>
          </cell>
          <cell r="N292">
            <v>0.114993067381534</v>
          </cell>
          <cell r="O292">
            <v>0.62101646309041802</v>
          </cell>
          <cell r="P292">
            <v>0.217013674254559</v>
          </cell>
          <cell r="Q292">
            <v>0.14205783721934401</v>
          </cell>
          <cell r="R292">
            <v>0.826361940190529</v>
          </cell>
        </row>
        <row r="293">
          <cell r="A293" t="str">
            <v>753_H1</v>
          </cell>
          <cell r="B293">
            <v>9.2686710357665998</v>
          </cell>
          <cell r="C293">
            <v>139980079104</v>
          </cell>
          <cell r="D293">
            <v>81052934144</v>
          </cell>
          <cell r="E293">
            <v>5.5803070068359402</v>
          </cell>
          <cell r="F293">
            <v>0.52493199706077598</v>
          </cell>
          <cell r="G293">
            <v>98037.070999999996</v>
          </cell>
          <cell r="H293">
            <v>14524815360</v>
          </cell>
          <cell r="I293">
            <v>28654054400</v>
          </cell>
          <cell r="J293">
            <v>84658233344</v>
          </cell>
          <cell r="K293">
            <v>10</v>
          </cell>
          <cell r="L293">
            <v>0.87355462183339105</v>
          </cell>
          <cell r="M293">
            <v>2.5672706662672899E-2</v>
          </cell>
          <cell r="N293">
            <v>5.2493199706077603E-2</v>
          </cell>
          <cell r="O293">
            <v>0.55803070068359395</v>
          </cell>
          <cell r="P293">
            <v>0.197276415220455</v>
          </cell>
          <cell r="Q293">
            <v>2.9544940538676401</v>
          </cell>
          <cell r="R293">
            <v>1.7270205031110799</v>
          </cell>
        </row>
        <row r="294">
          <cell r="A294" t="str">
            <v>588_H1</v>
          </cell>
          <cell r="B294">
            <v>5.8769831657409703</v>
          </cell>
          <cell r="C294">
            <v>63284482048</v>
          </cell>
          <cell r="D294">
            <v>17772439552</v>
          </cell>
          <cell r="E294">
            <v>5.2783889770507804</v>
          </cell>
          <cell r="F294">
            <v>0.303110010921955</v>
          </cell>
          <cell r="G294">
            <v>19155.932000000001</v>
          </cell>
          <cell r="H294">
            <v>3367020032</v>
          </cell>
          <cell r="I294">
            <v>2551280000</v>
          </cell>
          <cell r="J294">
            <v>18516062208</v>
          </cell>
          <cell r="K294">
            <v>2.71</v>
          </cell>
          <cell r="L294">
            <v>0.60004540478549195</v>
          </cell>
          <cell r="M294">
            <v>1.5287419607018101E-2</v>
          </cell>
          <cell r="N294">
            <v>0.111848712517327</v>
          </cell>
          <cell r="O294">
            <v>1.9477450099818401</v>
          </cell>
          <cell r="P294">
            <v>0.27960325420217103</v>
          </cell>
          <cell r="Q294">
            <v>7.2575578564485301</v>
          </cell>
          <cell r="R294">
            <v>3.5608213415405001</v>
          </cell>
        </row>
        <row r="295">
          <cell r="A295" t="str">
            <v>590_H1</v>
          </cell>
          <cell r="B295">
            <v>12.3725337982178</v>
          </cell>
          <cell r="C295">
            <v>1225075968</v>
          </cell>
          <cell r="D295">
            <v>9217822720</v>
          </cell>
          <cell r="E295">
            <v>15.700390815734901</v>
          </cell>
          <cell r="F295">
            <v>1.8911930322647099</v>
          </cell>
          <cell r="G295">
            <v>-1292.1089999999999</v>
          </cell>
          <cell r="H295">
            <v>587107840</v>
          </cell>
          <cell r="I295">
            <v>1493212992</v>
          </cell>
          <cell r="J295">
            <v>-1403608960</v>
          </cell>
          <cell r="K295">
            <v>28.5</v>
          </cell>
          <cell r="L295">
            <v>0.24669671592963699</v>
          </cell>
          <cell r="M295">
            <v>1.8094248141836099E-2</v>
          </cell>
          <cell r="N295">
            <v>6.6357650254902104E-2</v>
          </cell>
          <cell r="O295">
            <v>0.55089090581526001</v>
          </cell>
          <cell r="P295">
            <v>8.9239895624069199E-2</v>
          </cell>
          <cell r="Q295">
            <v>-0.93999246424986904</v>
          </cell>
          <cell r="R295">
            <v>0.132902964746972</v>
          </cell>
        </row>
        <row r="296">
          <cell r="A296" t="str">
            <v>6_H1</v>
          </cell>
          <cell r="B296">
            <v>6.0994300842285201</v>
          </cell>
          <cell r="C296">
            <v>12081000448</v>
          </cell>
          <cell r="D296">
            <v>108283002880</v>
          </cell>
          <cell r="E296">
            <v>50.735580444335902</v>
          </cell>
          <cell r="F296">
            <v>3.26799392700195</v>
          </cell>
          <cell r="G296">
            <v>-18184</v>
          </cell>
          <cell r="H296">
            <v>2134261632</v>
          </cell>
          <cell r="I296" t="str">
            <v>NaN</v>
          </cell>
          <cell r="J296">
            <v>-33063999488</v>
          </cell>
          <cell r="K296">
            <v>69.95</v>
          </cell>
          <cell r="L296">
            <v>0.17121604106588101</v>
          </cell>
          <cell r="M296">
            <v>9.8200509692898501E-3</v>
          </cell>
          <cell r="N296">
            <v>4.6718998241628999E-2</v>
          </cell>
          <cell r="O296">
            <v>0.72531208640937705</v>
          </cell>
          <cell r="P296" t="str">
            <v>NaN</v>
          </cell>
          <cell r="Q296" t="str">
            <v>NaN</v>
          </cell>
          <cell r="R296">
            <v>0.111568760809009</v>
          </cell>
        </row>
        <row r="297">
          <cell r="A297" t="str">
            <v>6030_H1</v>
          </cell>
          <cell r="B297">
            <v>7.2257499694824201</v>
          </cell>
          <cell r="C297">
            <v>481260339200</v>
          </cell>
          <cell r="D297">
            <v>147036700672</v>
          </cell>
          <cell r="E297">
            <v>12.1348361968994</v>
          </cell>
          <cell r="F297">
            <v>0.84676799178123496</v>
          </cell>
          <cell r="G297">
            <v>61625.454556290002</v>
          </cell>
          <cell r="H297">
            <v>12116908032</v>
          </cell>
          <cell r="I297" t="str">
            <v>NaN</v>
          </cell>
          <cell r="J297">
            <v>49220988928</v>
          </cell>
          <cell r="K297">
            <v>17.96</v>
          </cell>
          <cell r="L297">
            <v>1.2430257881564299</v>
          </cell>
          <cell r="M297">
            <v>2.0163398864475501E-2</v>
          </cell>
          <cell r="N297">
            <v>4.7147438295169E-2</v>
          </cell>
          <cell r="O297">
            <v>0.67565903100776203</v>
          </cell>
          <cell r="P297" t="str">
            <v>NaN</v>
          </cell>
          <cell r="Q297" t="str">
            <v>NaN</v>
          </cell>
          <cell r="R297">
            <v>3.2730626911546699</v>
          </cell>
        </row>
        <row r="298">
          <cell r="A298" t="str">
            <v>604_H1</v>
          </cell>
          <cell r="B298">
            <v>14.798632621765099</v>
          </cell>
          <cell r="C298">
            <v>60541100032</v>
          </cell>
          <cell r="D298">
            <v>36485505024</v>
          </cell>
          <cell r="E298">
            <v>4.7570910453796396</v>
          </cell>
          <cell r="F298">
            <v>0.67402401566505399</v>
          </cell>
          <cell r="G298">
            <v>15364.25</v>
          </cell>
          <cell r="H298">
            <v>7669709824</v>
          </cell>
          <cell r="I298">
            <v>6911184896</v>
          </cell>
          <cell r="J298">
            <v>10078495744</v>
          </cell>
          <cell r="K298">
            <v>3.33</v>
          </cell>
          <cell r="L298">
            <v>0.69872464173972704</v>
          </cell>
          <cell r="M298">
            <v>1.39928507044716E-2</v>
          </cell>
          <cell r="N298">
            <v>0.20240961431383001</v>
          </cell>
          <cell r="O298">
            <v>1.42855586948338</v>
          </cell>
          <cell r="P298">
            <v>0.27060080482878701</v>
          </cell>
          <cell r="Q298">
            <v>1.45828767362788</v>
          </cell>
          <cell r="R298">
            <v>1.6593192280654001</v>
          </cell>
        </row>
        <row r="299">
          <cell r="A299" t="str">
            <v>606_H1</v>
          </cell>
          <cell r="B299">
            <v>10.1118259429932</v>
          </cell>
          <cell r="C299">
            <v>43427008512</v>
          </cell>
          <cell r="D299">
            <v>27778936832</v>
          </cell>
          <cell r="E299">
            <v>5.2913460731506303</v>
          </cell>
          <cell r="F299">
            <v>0.51455199718475297</v>
          </cell>
          <cell r="G299">
            <v>13555.843000000001</v>
          </cell>
          <cell r="H299">
            <v>5249880576</v>
          </cell>
          <cell r="I299">
            <v>5393603072</v>
          </cell>
          <cell r="J299">
            <v>25835937792</v>
          </cell>
          <cell r="K299">
            <v>3.45</v>
          </cell>
          <cell r="L299">
            <v>0.57982608681571102</v>
          </cell>
          <cell r="M299">
            <v>1.69503012945116E-2</v>
          </cell>
          <cell r="N299">
            <v>0.14914550643036301</v>
          </cell>
          <cell r="O299">
            <v>1.5337234994639499</v>
          </cell>
          <cell r="P299">
            <v>0.29779001951718398</v>
          </cell>
          <cell r="Q299">
            <v>4.7901073636884801</v>
          </cell>
          <cell r="R299">
            <v>1.5633070759559899</v>
          </cell>
        </row>
        <row r="300">
          <cell r="A300" t="str">
            <v>6066_H2</v>
          </cell>
          <cell r="B300">
            <v>12.4485521316528</v>
          </cell>
          <cell r="C300">
            <v>152680923136</v>
          </cell>
          <cell r="D300">
            <v>42089267200</v>
          </cell>
          <cell r="E300">
            <v>5.8083119392395002</v>
          </cell>
          <cell r="F300">
            <v>0.65843799710273698</v>
          </cell>
          <cell r="G300">
            <v>25159.668000000001</v>
          </cell>
          <cell r="H300">
            <v>7246385152</v>
          </cell>
          <cell r="I300">
            <v>9226479104</v>
          </cell>
          <cell r="J300">
            <v>95196000</v>
          </cell>
          <cell r="K300">
            <v>6.53</v>
          </cell>
          <cell r="L300">
            <v>0.46777377174344298</v>
          </cell>
          <cell r="M300">
            <v>1.2613245803687501E-2</v>
          </cell>
          <cell r="N300">
            <v>0.100832771378673</v>
          </cell>
          <cell r="O300">
            <v>0.889481154554288</v>
          </cell>
          <cell r="P300">
            <v>0.19498498834226499</v>
          </cell>
          <cell r="Q300">
            <v>1.03176952905826E-2</v>
          </cell>
          <cell r="R300">
            <v>3.6275500452523901</v>
          </cell>
        </row>
        <row r="301">
          <cell r="A301" t="str">
            <v>607_H1</v>
          </cell>
          <cell r="B301">
            <v>6.2366709709167498</v>
          </cell>
          <cell r="C301">
            <v>24714899456</v>
          </cell>
          <cell r="D301">
            <v>21495193600</v>
          </cell>
          <cell r="E301">
            <v>1.0895190238952599</v>
          </cell>
          <cell r="F301">
            <v>5.7232001796364798E-2</v>
          </cell>
          <cell r="G301">
            <v>1467.7439999999999</v>
          </cell>
          <cell r="H301">
            <v>19729061888</v>
          </cell>
          <cell r="I301">
            <v>1779069992</v>
          </cell>
          <cell r="J301">
            <v>2369541120</v>
          </cell>
          <cell r="K301">
            <v>4.3499999999999996</v>
          </cell>
          <cell r="L301">
            <v>-3.4013061766849297E-2</v>
          </cell>
          <cell r="M301">
            <v>2.6268573642111399E-2</v>
          </cell>
          <cell r="N301">
            <v>1.3156782022152799E-2</v>
          </cell>
          <cell r="O301">
            <v>0.25046414342419798</v>
          </cell>
          <cell r="P301">
            <v>2.0729906099111201E-2</v>
          </cell>
          <cell r="Q301">
            <v>1.33189876208086</v>
          </cell>
          <cell r="R301">
            <v>1.14978724620559</v>
          </cell>
        </row>
        <row r="302">
          <cell r="A302" t="str">
            <v>6099_H1</v>
          </cell>
          <cell r="B302" t="str">
            <v>NaN</v>
          </cell>
          <cell r="C302" t="str">
            <v>NaN</v>
          </cell>
          <cell r="D302" t="str">
            <v>NaN</v>
          </cell>
          <cell r="E302" t="str">
            <v>NaN</v>
          </cell>
          <cell r="F302" t="str">
            <v>NaN</v>
          </cell>
          <cell r="G302" t="str">
            <v>NaN</v>
          </cell>
          <cell r="H302" t="str">
            <v>NaN</v>
          </cell>
          <cell r="I302" t="str">
            <v>NaN</v>
          </cell>
          <cell r="J302" t="str">
            <v>NaN</v>
          </cell>
          <cell r="K302" t="str">
            <v>NaN</v>
          </cell>
          <cell r="L302" t="str">
            <v>NaN</v>
          </cell>
          <cell r="M302" t="str">
            <v>NaN</v>
          </cell>
          <cell r="N302" t="str">
            <v>NaN</v>
          </cell>
          <cell r="O302" t="str">
            <v>NaN</v>
          </cell>
          <cell r="P302" t="str">
            <v>NaN</v>
          </cell>
          <cell r="Q302" t="str">
            <v>NaN</v>
          </cell>
          <cell r="R302" t="str">
            <v>NaN</v>
          </cell>
        </row>
        <row r="303">
          <cell r="A303" t="str">
            <v>6099_H2</v>
          </cell>
          <cell r="B303">
            <v>9.1900167465209996</v>
          </cell>
          <cell r="C303">
            <v>166191382528</v>
          </cell>
          <cell r="D303">
            <v>76537135104</v>
          </cell>
          <cell r="E303">
            <v>11.424461364746101</v>
          </cell>
          <cell r="F303">
            <v>0.89882400631904602</v>
          </cell>
          <cell r="G303">
            <v>63531.12443027</v>
          </cell>
          <cell r="H303">
            <v>6699408896</v>
          </cell>
          <cell r="I303">
            <v>10926511616</v>
          </cell>
          <cell r="J303">
            <v>1254427008</v>
          </cell>
          <cell r="K303">
            <v>11.24</v>
          </cell>
          <cell r="L303">
            <v>0.61723412530561705</v>
          </cell>
          <cell r="M303">
            <v>1.09403718080848E-2</v>
          </cell>
          <cell r="N303">
            <v>7.9966548604897297E-2</v>
          </cell>
          <cell r="O303">
            <v>1.01641115344716</v>
          </cell>
          <cell r="P303">
            <v>0.145103660533038</v>
          </cell>
          <cell r="Q303">
            <v>0.114805809217565</v>
          </cell>
          <cell r="R303">
            <v>2.1713823270517798</v>
          </cell>
        </row>
        <row r="304">
          <cell r="A304" t="str">
            <v>6116_H1</v>
          </cell>
          <cell r="B304">
            <v>15.835330963134799</v>
          </cell>
          <cell r="C304">
            <v>2429552128</v>
          </cell>
          <cell r="D304">
            <v>3459906048</v>
          </cell>
          <cell r="E304">
            <v>7.0194602012634304</v>
          </cell>
          <cell r="F304">
            <v>1.0711519718170199</v>
          </cell>
          <cell r="G304">
            <v>444.904</v>
          </cell>
          <cell r="H304">
            <v>492902016</v>
          </cell>
          <cell r="I304">
            <v>1024306048</v>
          </cell>
          <cell r="J304">
            <v>270924992</v>
          </cell>
          <cell r="K304">
            <v>8.24</v>
          </cell>
          <cell r="L304">
            <v>0.11998054300573401</v>
          </cell>
          <cell r="M304">
            <v>1.73379354099139E-2</v>
          </cell>
          <cell r="N304">
            <v>0.12999417133701699</v>
          </cell>
          <cell r="O304">
            <v>0.85187623801740697</v>
          </cell>
          <cell r="P304">
            <v>0.25219814233987897</v>
          </cell>
          <cell r="Q304">
            <v>0.26449613621728801</v>
          </cell>
          <cell r="R304">
            <v>0.70220176336996298</v>
          </cell>
        </row>
        <row r="305">
          <cell r="A305" t="str">
            <v>6178_H1</v>
          </cell>
          <cell r="B305">
            <v>6.0585842132568404</v>
          </cell>
          <cell r="C305">
            <v>148980563968</v>
          </cell>
          <cell r="D305">
            <v>48903897088</v>
          </cell>
          <cell r="E305">
            <v>10.606409072876</v>
          </cell>
          <cell r="F305">
            <v>0.62898100912570998</v>
          </cell>
          <cell r="G305">
            <v>33697.075985470001</v>
          </cell>
          <cell r="H305">
            <v>4610787840</v>
          </cell>
          <cell r="I305" t="str">
            <v>NaN</v>
          </cell>
          <cell r="J305">
            <v>18176739328</v>
          </cell>
          <cell r="K305">
            <v>9.1</v>
          </cell>
          <cell r="L305">
            <v>0.52668958752329498</v>
          </cell>
          <cell r="M305">
            <v>1.2739175831177899E-2</v>
          </cell>
          <cell r="N305">
            <v>6.91187922116165E-2</v>
          </cell>
          <cell r="O305">
            <v>1.1655394585578001</v>
          </cell>
          <cell r="P305" t="str">
            <v>NaN</v>
          </cell>
          <cell r="Q305" t="str">
            <v>NaN</v>
          </cell>
          <cell r="R305">
            <v>3.0463945173922902</v>
          </cell>
        </row>
        <row r="306">
          <cell r="A306" t="str">
            <v>1919_H1</v>
          </cell>
          <cell r="B306">
            <v>-4.2965397834777797</v>
          </cell>
          <cell r="C306">
            <v>82662785024</v>
          </cell>
          <cell r="D306">
            <v>20372770816</v>
          </cell>
          <cell r="E306">
            <v>1.9941489696502701</v>
          </cell>
          <cell r="F306">
            <v>-8.3974003791809096E-2</v>
          </cell>
          <cell r="G306">
            <v>60692.514000000003</v>
          </cell>
          <cell r="H306">
            <v>10216273920</v>
          </cell>
          <cell r="I306">
            <v>5267016960</v>
          </cell>
          <cell r="J306">
            <v>32627193856</v>
          </cell>
          <cell r="K306">
            <v>3.89</v>
          </cell>
          <cell r="L306">
            <v>1.0099222230339999</v>
          </cell>
          <cell r="M306">
            <v>2.64334064177696E-2</v>
          </cell>
          <cell r="N306">
            <v>-2.15871475043211E-2</v>
          </cell>
          <cell r="O306">
            <v>0.51263469656819305</v>
          </cell>
          <cell r="P306">
            <v>0.13253235754448101</v>
          </cell>
          <cell r="Q306">
            <v>6.1946247949807303</v>
          </cell>
          <cell r="R306">
            <v>4.0575131272315597</v>
          </cell>
        </row>
        <row r="307">
          <cell r="A307" t="str">
            <v>3899_H1</v>
          </cell>
          <cell r="B307">
            <v>2.8303151130676301</v>
          </cell>
          <cell r="C307">
            <v>7838467072</v>
          </cell>
          <cell r="D307">
            <v>5305446912</v>
          </cell>
          <cell r="E307">
            <v>2.73703193664551</v>
          </cell>
          <cell r="F307">
            <v>7.6788999140262604E-2</v>
          </cell>
          <cell r="G307">
            <v>-281.76100000000002</v>
          </cell>
          <cell r="H307">
            <v>1938393984</v>
          </cell>
          <cell r="I307">
            <v>826924000</v>
          </cell>
          <cell r="J307">
            <v>-541532992</v>
          </cell>
          <cell r="K307">
            <v>7.52</v>
          </cell>
          <cell r="L307">
            <v>0.797269214965314</v>
          </cell>
          <cell r="M307">
            <v>2.76689747258092E-2</v>
          </cell>
          <cell r="N307">
            <v>1.0211303077162601E-2</v>
          </cell>
          <cell r="O307">
            <v>0.363967012851797</v>
          </cell>
          <cell r="P307">
            <v>5.6729076186545699E-2</v>
          </cell>
          <cell r="Q307">
            <v>-0.65487637557986</v>
          </cell>
          <cell r="R307">
            <v>1.4774376602036601</v>
          </cell>
        </row>
        <row r="308">
          <cell r="A308" t="str">
            <v>3339_H2</v>
          </cell>
          <cell r="B308">
            <v>11.0610818862915</v>
          </cell>
          <cell r="C308">
            <v>5012536832</v>
          </cell>
          <cell r="D308">
            <v>7098596864</v>
          </cell>
          <cell r="E308">
            <v>1.6585119962692301</v>
          </cell>
          <cell r="F308">
            <v>0.18123599886894201</v>
          </cell>
          <cell r="G308">
            <v>-834.68200000000002</v>
          </cell>
          <cell r="H308">
            <v>4280100096</v>
          </cell>
          <cell r="I308">
            <v>956928992</v>
          </cell>
          <cell r="J308">
            <v>-1754385024</v>
          </cell>
          <cell r="K308">
            <v>3.34</v>
          </cell>
          <cell r="L308">
            <v>0.91593147109324602</v>
          </cell>
          <cell r="M308">
            <v>2.91465309019639E-2</v>
          </cell>
          <cell r="N308">
            <v>5.4262275110461701E-2</v>
          </cell>
          <cell r="O308">
            <v>0.49656047792491897</v>
          </cell>
          <cell r="P308">
            <v>6.6939019305572403E-2</v>
          </cell>
          <cell r="Q308">
            <v>-1.83334922305291</v>
          </cell>
          <cell r="R308">
            <v>0.70613065201951397</v>
          </cell>
        </row>
        <row r="309">
          <cell r="A309" t="str">
            <v>187_H1</v>
          </cell>
          <cell r="B309">
            <v>-22.564210891723601</v>
          </cell>
          <cell r="C309">
            <v>954229760</v>
          </cell>
          <cell r="D309">
            <v>496242368</v>
          </cell>
          <cell r="E309">
            <v>1.17593002319336</v>
          </cell>
          <cell r="F309">
            <v>-0.294978998601437</v>
          </cell>
          <cell r="G309">
            <v>592.25148174000003</v>
          </cell>
          <cell r="H309">
            <v>422000000</v>
          </cell>
          <cell r="I309" t="str">
            <v>NaN</v>
          </cell>
          <cell r="J309">
            <v>199507136</v>
          </cell>
          <cell r="K309">
            <v>2.2799999999999998</v>
          </cell>
          <cell r="L309">
            <v>0.34133667153677899</v>
          </cell>
          <cell r="M309">
            <v>2.9284944829643899E-2</v>
          </cell>
          <cell r="N309">
            <v>-0.12937675377256</v>
          </cell>
          <cell r="O309">
            <v>0.51575878210235104</v>
          </cell>
          <cell r="P309" t="str">
            <v>NaN</v>
          </cell>
          <cell r="Q309" t="str">
            <v>NaN</v>
          </cell>
          <cell r="R309">
            <v>1.9229107015707301</v>
          </cell>
        </row>
        <row r="310">
          <cell r="A310" t="str">
            <v>687_H2</v>
          </cell>
          <cell r="B310">
            <v>3.79678511619568</v>
          </cell>
          <cell r="C310">
            <v>7064054784</v>
          </cell>
          <cell r="D310">
            <v>12200232960</v>
          </cell>
          <cell r="E310">
            <v>3.5856699943542498</v>
          </cell>
          <cell r="F310" t="str">
            <v>NaN</v>
          </cell>
          <cell r="G310">
            <v>2813.7020000000002</v>
          </cell>
          <cell r="H310">
            <v>3402497792</v>
          </cell>
          <cell r="I310" t="str">
            <v>NaN</v>
          </cell>
          <cell r="J310">
            <v>2783668992</v>
          </cell>
          <cell r="K310">
            <v>2.12</v>
          </cell>
          <cell r="L310">
            <v>0.62289280816649994</v>
          </cell>
          <cell r="M310">
            <v>3.2198883346259602E-2</v>
          </cell>
          <cell r="N310" t="str">
            <v>NaN</v>
          </cell>
          <cell r="O310">
            <v>1.69135377092182</v>
          </cell>
          <cell r="P310" t="str">
            <v>NaN</v>
          </cell>
          <cell r="Q310" t="str">
            <v>NaN</v>
          </cell>
          <cell r="R310">
            <v>0.57900982769430698</v>
          </cell>
        </row>
        <row r="311">
          <cell r="A311" t="str">
            <v>665_H1</v>
          </cell>
          <cell r="B311">
            <v>8.5845880508422905</v>
          </cell>
          <cell r="C311">
            <v>103822352384</v>
          </cell>
          <cell r="D311">
            <v>23244177408</v>
          </cell>
          <cell r="E311">
            <v>4.3530697822570801</v>
          </cell>
          <cell r="F311">
            <v>0.35922899842262301</v>
          </cell>
          <cell r="G311">
            <v>20641.161</v>
          </cell>
          <cell r="H311">
            <v>5339720704</v>
          </cell>
          <cell r="I311">
            <v>3842476032</v>
          </cell>
          <cell r="J311">
            <v>26329208832</v>
          </cell>
          <cell r="K311">
            <v>4.57</v>
          </cell>
          <cell r="L311">
            <v>1.15547355197881</v>
          </cell>
          <cell r="M311">
            <v>1.9112023070237499E-2</v>
          </cell>
          <cell r="N311">
            <v>7.8605907751121001E-2</v>
          </cell>
          <cell r="O311">
            <v>0.95253168101905505</v>
          </cell>
          <cell r="P311">
            <v>0.157462106873174</v>
          </cell>
          <cell r="Q311">
            <v>6.85214653591364</v>
          </cell>
          <cell r="R311">
            <v>4.46659610971078</v>
          </cell>
        </row>
        <row r="312">
          <cell r="A312" t="str">
            <v>669_H1</v>
          </cell>
          <cell r="B312">
            <v>18.3135871887207</v>
          </cell>
          <cell r="C312">
            <v>2892503040</v>
          </cell>
          <cell r="D312">
            <v>2532567040</v>
          </cell>
          <cell r="E312">
            <v>1.38097596168518</v>
          </cell>
          <cell r="F312">
            <v>0.237996995449066</v>
          </cell>
          <cell r="G312">
            <v>28.158999999999899</v>
          </cell>
          <cell r="H312">
            <v>1833896960</v>
          </cell>
          <cell r="I312">
            <v>681989984</v>
          </cell>
          <cell r="J312">
            <v>290708992</v>
          </cell>
          <cell r="K312">
            <v>45.75</v>
          </cell>
          <cell r="L312">
            <v>0.64097390338215998</v>
          </cell>
          <cell r="M312">
            <v>1.8953495023332899E-2</v>
          </cell>
          <cell r="N312">
            <v>5.2021201191052701E-3</v>
          </cell>
          <cell r="O312">
            <v>3.01852669220804E-2</v>
          </cell>
          <cell r="P312">
            <v>8.1285291465730894E-3</v>
          </cell>
          <cell r="Q312">
            <v>0.42626577929332199</v>
          </cell>
          <cell r="R312">
            <v>1.1421229899604199</v>
          </cell>
        </row>
        <row r="313">
          <cell r="A313" t="str">
            <v>3808_H1</v>
          </cell>
          <cell r="B313">
            <v>8.3081684112548793</v>
          </cell>
          <cell r="C313">
            <v>34597167104</v>
          </cell>
          <cell r="D313">
            <v>21131196416</v>
          </cell>
          <cell r="E313">
            <v>7.6534771919250497</v>
          </cell>
          <cell r="F313">
            <v>0.61484999209642399</v>
          </cell>
          <cell r="G313">
            <v>-8876.1949999999997</v>
          </cell>
          <cell r="H313">
            <v>2760993024</v>
          </cell>
          <cell r="I313">
            <v>3857164032</v>
          </cell>
          <cell r="J313">
            <v>-5818525184</v>
          </cell>
          <cell r="K313">
            <v>9.2899999999999991</v>
          </cell>
          <cell r="L313">
            <v>1.00240585354753</v>
          </cell>
          <cell r="M313">
            <v>3.4161014521933597E-2</v>
          </cell>
          <cell r="N313">
            <v>6.6184068040519295E-2</v>
          </cell>
          <cell r="O313">
            <v>0.82384038664424697</v>
          </cell>
          <cell r="P313">
            <v>0.15037901481118399</v>
          </cell>
          <cell r="Q313">
            <v>-1.50849824786503</v>
          </cell>
          <cell r="R313">
            <v>1.6372554787197899</v>
          </cell>
        </row>
        <row r="314">
          <cell r="A314" t="str">
            <v>6808_H1</v>
          </cell>
          <cell r="B314">
            <v>13.780304908752401</v>
          </cell>
          <cell r="C314">
            <v>30930999296</v>
          </cell>
          <cell r="D314">
            <v>21474000896</v>
          </cell>
          <cell r="E314">
            <v>2.2510130405425999</v>
          </cell>
          <cell r="F314">
            <v>0.29939600825309798</v>
          </cell>
          <cell r="G314">
            <v>-9258</v>
          </cell>
          <cell r="H314">
            <v>9539704832</v>
          </cell>
          <cell r="I314">
            <v>7560999936</v>
          </cell>
          <cell r="J314">
            <v>-8792999936</v>
          </cell>
          <cell r="K314">
            <v>9.1300000000000008</v>
          </cell>
          <cell r="L314">
            <v>0.27720508074032302</v>
          </cell>
          <cell r="M314">
            <v>2.4494923280836699E-2</v>
          </cell>
          <cell r="N314">
            <v>3.27925529302407E-2</v>
          </cell>
          <cell r="O314">
            <v>0.24655126402438099</v>
          </cell>
          <cell r="P314">
            <v>8.6810761451893398E-2</v>
          </cell>
          <cell r="Q314">
            <v>-1.16294141124564</v>
          </cell>
          <cell r="R314">
            <v>1.44039294055173</v>
          </cell>
        </row>
        <row r="315">
          <cell r="A315" t="str">
            <v>6818_H1</v>
          </cell>
          <cell r="B315">
            <v>12.309200286865201</v>
          </cell>
          <cell r="C315">
            <v>3756098060288</v>
          </cell>
          <cell r="D315">
            <v>273658003456</v>
          </cell>
          <cell r="E315">
            <v>5.8625512123107901</v>
          </cell>
          <cell r="F315">
            <v>0.63261100649833701</v>
          </cell>
          <cell r="G315" t="str">
            <v>NaN</v>
          </cell>
          <cell r="H315">
            <v>46678999040</v>
          </cell>
          <cell r="I315" t="str">
            <v>NaN</v>
          </cell>
          <cell r="J315">
            <v>827136999424</v>
          </cell>
          <cell r="K315">
            <v>3.77</v>
          </cell>
          <cell r="L315">
            <v>0.87335076837491199</v>
          </cell>
          <cell r="M315">
            <v>1.41191835923834E-2</v>
          </cell>
          <cell r="N315">
            <v>0.167801327983644</v>
          </cell>
          <cell r="O315">
            <v>1.55505337196573</v>
          </cell>
          <cell r="P315" t="str">
            <v>NaN</v>
          </cell>
          <cell r="Q315" t="str">
            <v>NaN</v>
          </cell>
          <cell r="R315">
            <v>13.725518760104199</v>
          </cell>
        </row>
        <row r="316">
          <cell r="A316" t="str">
            <v>683_H1</v>
          </cell>
          <cell r="B316">
            <v>9.2860307693481392</v>
          </cell>
          <cell r="C316">
            <v>71427309568</v>
          </cell>
          <cell r="D316">
            <v>86131122176</v>
          </cell>
          <cell r="E316">
            <v>59.677635192871101</v>
          </cell>
          <cell r="F316">
            <v>5.4056508541107204</v>
          </cell>
          <cell r="G316">
            <v>38224.673000000003</v>
          </cell>
          <cell r="H316">
            <v>1443272960</v>
          </cell>
          <cell r="I316">
            <v>10598078976</v>
          </cell>
          <cell r="J316">
            <v>24718753792</v>
          </cell>
          <cell r="K316">
            <v>35.35</v>
          </cell>
          <cell r="L316">
            <v>0.41044936871685</v>
          </cell>
          <cell r="M316">
            <v>1.42438605482162E-2</v>
          </cell>
          <cell r="N316">
            <v>0.15291798738644199</v>
          </cell>
          <cell r="O316">
            <v>1.6881933576484001</v>
          </cell>
          <cell r="P316">
            <v>0.20772507904302201</v>
          </cell>
          <cell r="Q316">
            <v>2.3323805991611399</v>
          </cell>
          <cell r="R316">
            <v>0.82928571883744595</v>
          </cell>
        </row>
        <row r="317">
          <cell r="A317" t="str">
            <v>6837_H1</v>
          </cell>
          <cell r="B317">
            <v>6.9769701957702601</v>
          </cell>
          <cell r="C317">
            <v>401269882880</v>
          </cell>
          <cell r="D317">
            <v>116116504576</v>
          </cell>
          <cell r="E317">
            <v>10.0955953598022</v>
          </cell>
          <cell r="F317">
            <v>0.67102000117301897</v>
          </cell>
          <cell r="G317">
            <v>79493.781952539997</v>
          </cell>
          <cell r="H317">
            <v>11501700096</v>
          </cell>
          <cell r="I317" t="str">
            <v>NaN</v>
          </cell>
          <cell r="J317">
            <v>65407832064</v>
          </cell>
          <cell r="K317">
            <v>10.38</v>
          </cell>
          <cell r="L317">
            <v>0.83347951027898903</v>
          </cell>
          <cell r="M317">
            <v>1.31535454908759E-2</v>
          </cell>
          <cell r="N317">
            <v>6.4645472174664598E-2</v>
          </cell>
          <cell r="O317">
            <v>0.97260070903682105</v>
          </cell>
          <cell r="P317" t="str">
            <v>NaN</v>
          </cell>
          <cell r="Q317" t="str">
            <v>NaN</v>
          </cell>
          <cell r="R317">
            <v>3.4557523441240199</v>
          </cell>
        </row>
        <row r="318">
          <cell r="A318" t="str">
            <v>6863_H1</v>
          </cell>
          <cell r="B318" t="str">
            <v>NaN</v>
          </cell>
          <cell r="C318" t="str">
            <v>NaN</v>
          </cell>
          <cell r="D318" t="str">
            <v>NaN</v>
          </cell>
          <cell r="E318" t="str">
            <v>NaN</v>
          </cell>
          <cell r="F318" t="str">
            <v>NaN</v>
          </cell>
          <cell r="G318" t="str">
            <v>NaN</v>
          </cell>
          <cell r="H318" t="str">
            <v>NaN</v>
          </cell>
          <cell r="I318" t="str">
            <v>NaN</v>
          </cell>
          <cell r="J318" t="str">
            <v>NaN</v>
          </cell>
          <cell r="K318" t="str">
            <v>NaN</v>
          </cell>
          <cell r="L318" t="str">
            <v>NaN</v>
          </cell>
          <cell r="M318" t="str">
            <v>NaN</v>
          </cell>
          <cell r="N318" t="str">
            <v>NaN</v>
          </cell>
          <cell r="O318" t="str">
            <v>NaN</v>
          </cell>
          <cell r="P318" t="str">
            <v>NaN</v>
          </cell>
          <cell r="Q318" t="str">
            <v>NaN</v>
          </cell>
          <cell r="R318" t="str">
            <v>NaN</v>
          </cell>
        </row>
        <row r="319">
          <cell r="A319" t="str">
            <v>6869_H2</v>
          </cell>
          <cell r="B319">
            <v>21.750808715820298</v>
          </cell>
          <cell r="C319">
            <v>4312263168</v>
          </cell>
          <cell r="D319">
            <v>4560078848</v>
          </cell>
          <cell r="E319">
            <v>6.6852059364318803</v>
          </cell>
          <cell r="F319">
            <v>1.3385170102119399</v>
          </cell>
          <cell r="G319">
            <v>479.08</v>
          </cell>
          <cell r="H319">
            <v>682115008</v>
          </cell>
          <cell r="I319">
            <v>1135419008</v>
          </cell>
          <cell r="J319">
            <v>212468000</v>
          </cell>
          <cell r="K319">
            <v>36.299999999999997</v>
          </cell>
          <cell r="L319">
            <v>1.3937821827764401</v>
          </cell>
          <cell r="M319">
            <v>3.39660409576985E-2</v>
          </cell>
          <cell r="N319">
            <v>3.6873746837794499E-2</v>
          </cell>
          <cell r="O319">
            <v>0.18416545279426699</v>
          </cell>
          <cell r="P319">
            <v>4.5855551598964303E-2</v>
          </cell>
          <cell r="Q319">
            <v>0.18712739394266001</v>
          </cell>
          <cell r="R319">
            <v>0.94565539582529601</v>
          </cell>
        </row>
        <row r="320">
          <cell r="A320" t="str">
            <v>1072_H1</v>
          </cell>
          <cell r="B320" t="str">
            <v>NaN</v>
          </cell>
          <cell r="C320" t="str">
            <v>NaN</v>
          </cell>
          <cell r="D320" t="str">
            <v>NaN</v>
          </cell>
          <cell r="E320" t="str">
            <v>NaN</v>
          </cell>
          <cell r="F320" t="str">
            <v>NaN</v>
          </cell>
          <cell r="G320" t="str">
            <v>NaN</v>
          </cell>
          <cell r="H320" t="str">
            <v>NaN</v>
          </cell>
          <cell r="I320" t="str">
            <v>NaN</v>
          </cell>
          <cell r="J320" t="str">
            <v>NaN</v>
          </cell>
          <cell r="K320" t="str">
            <v>NaN</v>
          </cell>
          <cell r="L320" t="str">
            <v>NaN</v>
          </cell>
          <cell r="M320" t="str">
            <v>NaN</v>
          </cell>
          <cell r="N320" t="str">
            <v>NaN</v>
          </cell>
          <cell r="O320" t="str">
            <v>NaN</v>
          </cell>
          <cell r="P320" t="str">
            <v>NaN</v>
          </cell>
          <cell r="Q320" t="str">
            <v>NaN</v>
          </cell>
          <cell r="R320" t="str">
            <v>NaN</v>
          </cell>
        </row>
        <row r="321">
          <cell r="A321" t="str">
            <v>688_H1</v>
          </cell>
          <cell r="B321">
            <v>17.523967742919901</v>
          </cell>
          <cell r="C321">
            <v>338748768256</v>
          </cell>
          <cell r="D321">
            <v>243442089984</v>
          </cell>
          <cell r="E321">
            <v>22.219570159912099</v>
          </cell>
          <cell r="F321">
            <v>3.6298350095748901</v>
          </cell>
          <cell r="G321">
            <v>82036.964999999997</v>
          </cell>
          <cell r="H321">
            <v>10956200960</v>
          </cell>
          <cell r="I321">
            <v>60176005120</v>
          </cell>
          <cell r="J321">
            <v>39252176896</v>
          </cell>
          <cell r="K321">
            <v>27.25</v>
          </cell>
          <cell r="L321">
            <v>0.87770478851022204</v>
          </cell>
          <cell r="M321">
            <v>1.7760851316433599E-2</v>
          </cell>
          <cell r="N321">
            <v>0.13320495447981201</v>
          </cell>
          <cell r="O321">
            <v>0.81539707008851703</v>
          </cell>
          <cell r="P321">
            <v>0.20155646716794101</v>
          </cell>
          <cell r="Q321">
            <v>0.65228951004183899</v>
          </cell>
          <cell r="R321">
            <v>1.3914963031999299</v>
          </cell>
        </row>
        <row r="322">
          <cell r="A322" t="str">
            <v>6881_H1</v>
          </cell>
          <cell r="B322">
            <v>8.5375089645385707</v>
          </cell>
          <cell r="C322">
            <v>166420463616</v>
          </cell>
          <cell r="D322">
            <v>62641098752</v>
          </cell>
          <cell r="E322">
            <v>6.1792941093444798</v>
          </cell>
          <cell r="F322">
            <v>0.51386998593807198</v>
          </cell>
          <cell r="G322">
            <v>15350.92353228</v>
          </cell>
          <cell r="H322">
            <v>10137259008</v>
          </cell>
          <cell r="I322">
            <v>10632072704</v>
          </cell>
          <cell r="J322">
            <v>-6681155072</v>
          </cell>
          <cell r="K322">
            <v>5.22</v>
          </cell>
          <cell r="L322">
            <v>1.02523654956861</v>
          </cell>
          <cell r="M322">
            <v>1.62342171257535E-2</v>
          </cell>
          <cell r="N322">
            <v>9.8442526041776293E-2</v>
          </cell>
          <cell r="O322">
            <v>1.1837728178820801</v>
          </cell>
          <cell r="P322">
            <v>0.200921663803694</v>
          </cell>
          <cell r="Q322">
            <v>-0.628396292802476</v>
          </cell>
          <cell r="R322">
            <v>2.6567296380746601</v>
          </cell>
        </row>
        <row r="323">
          <cell r="A323" t="str">
            <v>6886_H1</v>
          </cell>
          <cell r="B323">
            <v>7.3379931449890101</v>
          </cell>
          <cell r="C323">
            <v>287027462144</v>
          </cell>
          <cell r="D323">
            <v>85927034880</v>
          </cell>
          <cell r="E323">
            <v>11.9963426589966</v>
          </cell>
          <cell r="F323">
            <v>0.86178100109100297</v>
          </cell>
          <cell r="G323">
            <v>-1473.4730714499899</v>
          </cell>
          <cell r="H323">
            <v>7162768896</v>
          </cell>
          <cell r="I323" t="str">
            <v>NaN</v>
          </cell>
          <cell r="J323">
            <v>-8082933760</v>
          </cell>
          <cell r="K323">
            <v>15.1</v>
          </cell>
          <cell r="L323">
            <v>1.18384669303701</v>
          </cell>
          <cell r="M323">
            <v>1.81364097800427E-2</v>
          </cell>
          <cell r="N323">
            <v>5.7071589476225398E-2</v>
          </cell>
          <cell r="O323">
            <v>0.79445977874149698</v>
          </cell>
          <cell r="P323" t="str">
            <v>NaN</v>
          </cell>
          <cell r="Q323" t="str">
            <v>NaN</v>
          </cell>
          <cell r="R323">
            <v>3.34036269894386</v>
          </cell>
        </row>
        <row r="324">
          <cell r="A324" t="str">
            <v>69_H1</v>
          </cell>
          <cell r="B324">
            <v>2.7390251159668</v>
          </cell>
          <cell r="C324">
            <v>6582923776</v>
          </cell>
          <cell r="D324">
            <v>6221756928</v>
          </cell>
          <cell r="E324">
            <v>1.73768794536591</v>
          </cell>
          <cell r="F324">
            <v>4.8049999400973299E-2</v>
          </cell>
          <cell r="G324">
            <v>4678.7190000000001</v>
          </cell>
          <cell r="H324">
            <v>3580478976</v>
          </cell>
          <cell r="I324">
            <v>426104000</v>
          </cell>
          <cell r="J324">
            <v>4409683968</v>
          </cell>
          <cell r="K324">
            <v>15.8</v>
          </cell>
          <cell r="L324">
            <v>0.496561532952708</v>
          </cell>
          <cell r="M324">
            <v>1.9312974168770099E-2</v>
          </cell>
          <cell r="N324">
            <v>3.0411392025932499E-3</v>
          </cell>
          <cell r="O324">
            <v>0.109980249706703</v>
          </cell>
          <cell r="P324">
            <v>7.5321222510408899E-3</v>
          </cell>
          <cell r="Q324">
            <v>10.3488443384714</v>
          </cell>
          <cell r="R324">
            <v>1.0580490128720099</v>
          </cell>
        </row>
        <row r="325">
          <cell r="A325" t="str">
            <v>691_H1</v>
          </cell>
          <cell r="B325">
            <v>-1.8506380319595299</v>
          </cell>
          <cell r="C325">
            <v>22670508032</v>
          </cell>
          <cell r="D325">
            <v>3171736064</v>
          </cell>
          <cell r="E325">
            <v>0.93862199783325195</v>
          </cell>
          <cell r="F325">
            <v>-1.4556999783963E-2</v>
          </cell>
          <cell r="G325">
            <v>14062.134</v>
          </cell>
          <cell r="H325">
            <v>3379140352</v>
          </cell>
          <cell r="I325">
            <v>2515370112</v>
          </cell>
          <cell r="J325">
            <v>13962148864</v>
          </cell>
          <cell r="K325">
            <v>6.29</v>
          </cell>
          <cell r="L325">
            <v>0</v>
          </cell>
          <cell r="M325">
            <v>0</v>
          </cell>
          <cell r="N325">
            <v>-2.3143083917270299E-3</v>
          </cell>
          <cell r="O325">
            <v>0.14922448296236099</v>
          </cell>
          <cell r="P325">
            <v>0.118343588189217</v>
          </cell>
          <cell r="Q325">
            <v>5.5507333880573704</v>
          </cell>
          <cell r="R325">
            <v>7.1476653714399401</v>
          </cell>
        </row>
        <row r="326">
          <cell r="A326" t="str">
            <v>13_H1</v>
          </cell>
          <cell r="B326" t="str">
            <v>NaN</v>
          </cell>
          <cell r="C326" t="str">
            <v>NaN</v>
          </cell>
          <cell r="D326" t="str">
            <v>NaN</v>
          </cell>
          <cell r="E326" t="str">
            <v>NaN</v>
          </cell>
          <cell r="F326" t="str">
            <v>NaN</v>
          </cell>
          <cell r="G326" t="str">
            <v>NaN</v>
          </cell>
          <cell r="H326" t="str">
            <v>NaN</v>
          </cell>
          <cell r="I326" t="str">
            <v>NaN</v>
          </cell>
          <cell r="J326" t="str">
            <v>NaN</v>
          </cell>
          <cell r="K326" t="str">
            <v>NaN</v>
          </cell>
          <cell r="L326" t="str">
            <v>NaN</v>
          </cell>
          <cell r="M326" t="str">
            <v>NaN</v>
          </cell>
          <cell r="N326" t="str">
            <v>NaN</v>
          </cell>
          <cell r="O326" t="str">
            <v>NaN</v>
          </cell>
          <cell r="P326" t="str">
            <v>NaN</v>
          </cell>
          <cell r="Q326" t="str">
            <v>NaN</v>
          </cell>
          <cell r="R326" t="str">
            <v>NaN</v>
          </cell>
        </row>
        <row r="327">
          <cell r="A327" t="str">
            <v>696_H1</v>
          </cell>
          <cell r="B327">
            <v>15.5940341949463</v>
          </cell>
          <cell r="C327">
            <v>4697801216</v>
          </cell>
          <cell r="D327">
            <v>14355008512</v>
          </cell>
          <cell r="E327">
            <v>4.9056668281555202</v>
          </cell>
          <cell r="F327">
            <v>0.72823399305343595</v>
          </cell>
          <cell r="G327">
            <v>-5629.2579999999998</v>
          </cell>
          <cell r="H327">
            <v>2926209536</v>
          </cell>
          <cell r="I327">
            <v>2871084032</v>
          </cell>
          <cell r="J327">
            <v>-6778578944</v>
          </cell>
          <cell r="K327">
            <v>22.75</v>
          </cell>
          <cell r="L327">
            <v>0.71488607850290598</v>
          </cell>
          <cell r="M327">
            <v>2.14830219475351E-2</v>
          </cell>
          <cell r="N327">
            <v>3.2010285408942199E-2</v>
          </cell>
          <cell r="O327">
            <v>0.21563370673211099</v>
          </cell>
          <cell r="P327">
            <v>4.3127980081762503E-2</v>
          </cell>
          <cell r="Q327">
            <v>-2.3609824263060801</v>
          </cell>
          <cell r="R327">
            <v>0.327258685501503</v>
          </cell>
        </row>
        <row r="328">
          <cell r="A328" t="str">
            <v>696_H2</v>
          </cell>
          <cell r="B328" t="str">
            <v>NaN</v>
          </cell>
          <cell r="C328" t="str">
            <v>NaN</v>
          </cell>
          <cell r="D328" t="str">
            <v>NaN</v>
          </cell>
          <cell r="E328" t="str">
            <v>NaN</v>
          </cell>
          <cell r="F328" t="str">
            <v>NaN</v>
          </cell>
          <cell r="G328" t="str">
            <v>NaN</v>
          </cell>
          <cell r="H328" t="str">
            <v>NaN</v>
          </cell>
          <cell r="I328" t="str">
            <v>NaN</v>
          </cell>
          <cell r="J328" t="str">
            <v>NaN</v>
          </cell>
          <cell r="K328" t="str">
            <v>NaN</v>
          </cell>
          <cell r="L328" t="str">
            <v>NaN</v>
          </cell>
          <cell r="M328" t="str">
            <v>NaN</v>
          </cell>
          <cell r="N328" t="str">
            <v>NaN</v>
          </cell>
          <cell r="O328" t="str">
            <v>NaN</v>
          </cell>
          <cell r="P328" t="str">
            <v>NaN</v>
          </cell>
          <cell r="Q328" t="str">
            <v>NaN</v>
          </cell>
          <cell r="R328" t="str">
            <v>NaN</v>
          </cell>
        </row>
        <row r="329">
          <cell r="A329" t="str">
            <v>698_H1</v>
          </cell>
          <cell r="B329" t="str">
            <v>NaN</v>
          </cell>
          <cell r="C329" t="str">
            <v>NaN</v>
          </cell>
          <cell r="D329" t="str">
            <v>NaN</v>
          </cell>
          <cell r="E329" t="str">
            <v>NaN</v>
          </cell>
          <cell r="F329" t="str">
            <v>NaN</v>
          </cell>
          <cell r="G329" t="str">
            <v>NaN</v>
          </cell>
          <cell r="H329" t="str">
            <v>NaN</v>
          </cell>
          <cell r="I329" t="str">
            <v>NaN</v>
          </cell>
          <cell r="J329" t="str">
            <v>NaN</v>
          </cell>
          <cell r="K329" t="str">
            <v>NaN</v>
          </cell>
          <cell r="L329" t="str">
            <v>NaN</v>
          </cell>
          <cell r="M329" t="str">
            <v>NaN</v>
          </cell>
          <cell r="N329" t="str">
            <v>NaN</v>
          </cell>
          <cell r="O329" t="str">
            <v>NaN</v>
          </cell>
          <cell r="P329" t="str">
            <v>NaN</v>
          </cell>
          <cell r="Q329" t="str">
            <v>NaN</v>
          </cell>
          <cell r="R329" t="str">
            <v>NaN</v>
          </cell>
        </row>
        <row r="330">
          <cell r="A330" t="str">
            <v>2866_H1</v>
          </cell>
          <cell r="B330" t="str">
            <v>NaN</v>
          </cell>
          <cell r="C330" t="str">
            <v>NaN</v>
          </cell>
          <cell r="D330" t="str">
            <v>NaN</v>
          </cell>
          <cell r="E330" t="str">
            <v>NaN</v>
          </cell>
          <cell r="F330" t="str">
            <v>NaN</v>
          </cell>
          <cell r="G330" t="str">
            <v>NaN</v>
          </cell>
          <cell r="H330" t="str">
            <v>NaN</v>
          </cell>
          <cell r="I330" t="str">
            <v>NaN</v>
          </cell>
          <cell r="J330" t="str">
            <v>NaN</v>
          </cell>
          <cell r="K330" t="str">
            <v>NaN</v>
          </cell>
          <cell r="L330" t="str">
            <v>NaN</v>
          </cell>
          <cell r="M330" t="str">
            <v>NaN</v>
          </cell>
          <cell r="N330" t="str">
            <v>NaN</v>
          </cell>
          <cell r="O330" t="str">
            <v>NaN</v>
          </cell>
          <cell r="P330" t="str">
            <v>NaN</v>
          </cell>
          <cell r="Q330" t="str">
            <v>NaN</v>
          </cell>
          <cell r="R330" t="str">
            <v>NaN</v>
          </cell>
        </row>
        <row r="331">
          <cell r="A331" t="str">
            <v>700_H1</v>
          </cell>
          <cell r="B331">
            <v>30.865453720092798</v>
          </cell>
          <cell r="C331">
            <v>268713000960</v>
          </cell>
          <cell r="D331">
            <v>233034006528</v>
          </cell>
          <cell r="E331">
            <v>24.532672882080099</v>
          </cell>
          <cell r="F331">
            <v>6.5118218660354596</v>
          </cell>
          <cell r="G331">
            <v>10038</v>
          </cell>
          <cell r="H331">
            <v>9498924032</v>
          </cell>
          <cell r="I331">
            <v>95555999744</v>
          </cell>
          <cell r="J331">
            <v>-14531999744</v>
          </cell>
          <cell r="K331">
            <v>409.6</v>
          </cell>
          <cell r="L331">
            <v>1.05435952525881</v>
          </cell>
          <cell r="M331">
            <v>1.7837982076579301E-2</v>
          </cell>
          <cell r="N331">
            <v>1.58980026026256E-2</v>
          </cell>
          <cell r="O331">
            <v>5.9894220903515899E-2</v>
          </cell>
          <cell r="P331">
            <v>2.4559730513919999E-2</v>
          </cell>
          <cell r="Q331">
            <v>-0.152078360154591</v>
          </cell>
          <cell r="R331">
            <v>1.1531063854738901</v>
          </cell>
        </row>
        <row r="332">
          <cell r="A332" t="str">
            <v>728_H1</v>
          </cell>
          <cell r="B332">
            <v>6.0007948875427202</v>
          </cell>
          <cell r="C332">
            <v>344400986112</v>
          </cell>
          <cell r="D332">
            <v>320061014016</v>
          </cell>
          <cell r="E332">
            <v>3.95468997955322</v>
          </cell>
          <cell r="F332">
            <v>0.22822600603103599</v>
          </cell>
          <cell r="G332">
            <v>82697</v>
          </cell>
          <cell r="H332">
            <v>80932003840</v>
          </cell>
          <cell r="I332">
            <v>96998002688</v>
          </cell>
          <cell r="J332">
            <v>67536998400</v>
          </cell>
          <cell r="K332">
            <v>3.46</v>
          </cell>
          <cell r="L332">
            <v>0.34852544960187898</v>
          </cell>
          <cell r="M332">
            <v>9.8951483261348998E-3</v>
          </cell>
          <cell r="N332">
            <v>6.5961273419374605E-2</v>
          </cell>
          <cell r="O332">
            <v>1.14297398252983</v>
          </cell>
          <cell r="P332">
            <v>0.34639073807569298</v>
          </cell>
          <cell r="Q332">
            <v>0.69627205229407496</v>
          </cell>
          <cell r="R332">
            <v>1.0760479128357201</v>
          </cell>
        </row>
        <row r="333">
          <cell r="A333" t="str">
            <v>732_H1</v>
          </cell>
          <cell r="B333">
            <v>-0.55656498670578003</v>
          </cell>
          <cell r="C333">
            <v>17098047488</v>
          </cell>
          <cell r="D333">
            <v>6790900224</v>
          </cell>
          <cell r="E333">
            <v>2.3359711170196502</v>
          </cell>
          <cell r="F333">
            <v>-1.33229941129684E-2</v>
          </cell>
          <cell r="G333">
            <v>6321.5550000000003</v>
          </cell>
          <cell r="H333">
            <v>2907099392</v>
          </cell>
          <cell r="I333">
            <v>2021198912</v>
          </cell>
          <cell r="J333">
            <v>5942985216</v>
          </cell>
          <cell r="K333">
            <v>1.99</v>
          </cell>
          <cell r="L333">
            <v>0.96283232807308805</v>
          </cell>
          <cell r="M333">
            <v>3.7153061438379702E-2</v>
          </cell>
          <cell r="N333">
            <v>-6.6949719160645203E-3</v>
          </cell>
          <cell r="O333">
            <v>1.1738548326731899</v>
          </cell>
          <cell r="P333">
            <v>0.34937805641099801</v>
          </cell>
          <cell r="Q333">
            <v>2.9403267440508101</v>
          </cell>
          <cell r="R333">
            <v>2.5177880581388998</v>
          </cell>
        </row>
        <row r="334">
          <cell r="A334" t="str">
            <v>735_H2</v>
          </cell>
          <cell r="B334">
            <v>3.6248099803924601</v>
          </cell>
          <cell r="C334">
            <v>16345387008</v>
          </cell>
          <cell r="D334">
            <v>8233271808</v>
          </cell>
          <cell r="E334">
            <v>6.9383449554443404</v>
          </cell>
          <cell r="F334">
            <v>0.24923700839281099</v>
          </cell>
          <cell r="G334">
            <v>12996.715</v>
          </cell>
          <cell r="H334">
            <v>1186633472</v>
          </cell>
          <cell r="I334">
            <v>1873943040</v>
          </cell>
          <cell r="J334">
            <v>12235175936</v>
          </cell>
          <cell r="K334">
            <v>4.2699999999999996</v>
          </cell>
          <cell r="L334">
            <v>0.48982061158515799</v>
          </cell>
          <cell r="M334">
            <v>1.44181403521947E-2</v>
          </cell>
          <cell r="N334">
            <v>5.8369322808620797E-2</v>
          </cell>
          <cell r="O334">
            <v>1.62490514179024</v>
          </cell>
          <cell r="P334">
            <v>0.36983737886470902</v>
          </cell>
          <cell r="Q334">
            <v>6.5291077022277104</v>
          </cell>
          <cell r="R334">
            <v>1.9852845125455101</v>
          </cell>
        </row>
        <row r="335">
          <cell r="A335" t="str">
            <v>2880_H1</v>
          </cell>
          <cell r="B335" t="str">
            <v>NaN</v>
          </cell>
          <cell r="C335" t="str">
            <v>NaN</v>
          </cell>
          <cell r="D335" t="str">
            <v>NaN</v>
          </cell>
          <cell r="E335" t="str">
            <v>NaN</v>
          </cell>
          <cell r="F335" t="str">
            <v>NaN</v>
          </cell>
          <cell r="G335" t="str">
            <v>NaN</v>
          </cell>
          <cell r="H335" t="str">
            <v>NaN</v>
          </cell>
          <cell r="I335" t="str">
            <v>NaN</v>
          </cell>
          <cell r="J335" t="str">
            <v>NaN</v>
          </cell>
          <cell r="K335" t="str">
            <v>NaN</v>
          </cell>
          <cell r="L335" t="str">
            <v>NaN</v>
          </cell>
          <cell r="M335" t="str">
            <v>NaN</v>
          </cell>
          <cell r="N335" t="str">
            <v>NaN</v>
          </cell>
          <cell r="O335" t="str">
            <v>NaN</v>
          </cell>
          <cell r="P335" t="str">
            <v>NaN</v>
          </cell>
          <cell r="Q335" t="str">
            <v>NaN</v>
          </cell>
          <cell r="R335" t="str">
            <v>NaN</v>
          </cell>
        </row>
        <row r="336">
          <cell r="A336" t="str">
            <v>751_H1</v>
          </cell>
          <cell r="B336">
            <v>1.7867889404296899</v>
          </cell>
          <cell r="C336">
            <v>29666000896</v>
          </cell>
          <cell r="D336">
            <v>16160000000</v>
          </cell>
          <cell r="E336">
            <v>5.2794418334960902</v>
          </cell>
          <cell r="F336">
            <v>9.5866002142429393E-2</v>
          </cell>
          <cell r="G336">
            <v>2839</v>
          </cell>
          <cell r="H336">
            <v>3060929536</v>
          </cell>
          <cell r="I336">
            <v>1170000000</v>
          </cell>
          <cell r="J336">
            <v>1482000000</v>
          </cell>
          <cell r="K336">
            <v>3.53</v>
          </cell>
          <cell r="L336">
            <v>0.66549849710879605</v>
          </cell>
          <cell r="M336">
            <v>2.1820733872346999E-2</v>
          </cell>
          <cell r="N336">
            <v>2.7157507689073501E-2</v>
          </cell>
          <cell r="O336">
            <v>1.4955925873926601</v>
          </cell>
          <cell r="P336">
            <v>0.108282359401817</v>
          </cell>
          <cell r="Q336">
            <v>1.2666666666666699</v>
          </cell>
          <cell r="R336">
            <v>1.8357673821782201</v>
          </cell>
        </row>
        <row r="337">
          <cell r="A337" t="str">
            <v>3369_H1</v>
          </cell>
          <cell r="B337" t="str">
            <v>NaN</v>
          </cell>
          <cell r="C337" t="str">
            <v>NaN</v>
          </cell>
          <cell r="D337" t="str">
            <v>NaN</v>
          </cell>
          <cell r="E337" t="str">
            <v>NaN</v>
          </cell>
          <cell r="F337" t="str">
            <v>NaN</v>
          </cell>
          <cell r="G337" t="str">
            <v>NaN</v>
          </cell>
          <cell r="H337" t="str">
            <v>NaN</v>
          </cell>
          <cell r="I337" t="str">
            <v>NaN</v>
          </cell>
          <cell r="J337" t="str">
            <v>NaN</v>
          </cell>
          <cell r="K337" t="str">
            <v>NaN</v>
          </cell>
          <cell r="L337" t="str">
            <v>NaN</v>
          </cell>
          <cell r="M337" t="str">
            <v>NaN</v>
          </cell>
          <cell r="N337" t="str">
            <v>NaN</v>
          </cell>
          <cell r="O337" t="str">
            <v>NaN</v>
          </cell>
          <cell r="P337" t="str">
            <v>NaN</v>
          </cell>
          <cell r="Q337" t="str">
            <v>NaN</v>
          </cell>
          <cell r="R337" t="str">
            <v>NaN</v>
          </cell>
        </row>
        <row r="338">
          <cell r="A338" t="str">
            <v>754_H1</v>
          </cell>
          <cell r="B338">
            <v>6.1490907669067401</v>
          </cell>
          <cell r="C338">
            <v>79228461056</v>
          </cell>
          <cell r="D338">
            <v>57207930880</v>
          </cell>
          <cell r="E338">
            <v>25.704961776733398</v>
          </cell>
          <cell r="F338">
            <v>1.5446049571037299</v>
          </cell>
          <cell r="G338">
            <v>49761.478000000003</v>
          </cell>
          <cell r="H338">
            <v>2225560064</v>
          </cell>
          <cell r="I338">
            <v>5063605120</v>
          </cell>
          <cell r="J338">
            <v>42135261184</v>
          </cell>
          <cell r="K338">
            <v>8.9600000000000009</v>
          </cell>
          <cell r="L338">
            <v>0.83177746471152603</v>
          </cell>
          <cell r="M338">
            <v>2.5253081738438099E-2</v>
          </cell>
          <cell r="N338">
            <v>0.17238894610532701</v>
          </cell>
          <cell r="O338">
            <v>2.8688573411532801</v>
          </cell>
          <cell r="P338">
            <v>0.25392848249282202</v>
          </cell>
          <cell r="Q338">
            <v>8.3211980763618492</v>
          </cell>
          <cell r="R338">
            <v>1.3849209338158099</v>
          </cell>
        </row>
        <row r="339">
          <cell r="A339" t="str">
            <v>762_H1</v>
          </cell>
          <cell r="B339">
            <v>0.70333099365234397</v>
          </cell>
          <cell r="C339">
            <v>366107983872</v>
          </cell>
          <cell r="D339">
            <v>230130008064</v>
          </cell>
          <cell r="E339">
            <v>9.6099720001220703</v>
          </cell>
          <cell r="F339">
            <v>6.6426001489162403E-2</v>
          </cell>
          <cell r="G339">
            <v>33090</v>
          </cell>
          <cell r="H339">
            <v>23946999808</v>
          </cell>
          <cell r="I339">
            <v>81772998656</v>
          </cell>
          <cell r="J339">
            <v>138761994240</v>
          </cell>
          <cell r="K339">
            <v>9.9</v>
          </cell>
          <cell r="L339">
            <v>0.63168880167848995</v>
          </cell>
          <cell r="M339">
            <v>1.55753261049172E-2</v>
          </cell>
          <cell r="N339">
            <v>6.7096971201174097E-3</v>
          </cell>
          <cell r="O339">
            <v>0.97070424243657305</v>
          </cell>
          <cell r="P339">
            <v>0.34492411439780002</v>
          </cell>
          <cell r="Q339">
            <v>1.6969170327694501</v>
          </cell>
          <cell r="R339">
            <v>1.5908745971545999</v>
          </cell>
        </row>
        <row r="340">
          <cell r="A340" t="str">
            <v>777_H1</v>
          </cell>
          <cell r="B340">
            <v>-1.4688199758529701</v>
          </cell>
          <cell r="C340">
            <v>1460030976</v>
          </cell>
          <cell r="D340">
            <v>4649440768</v>
          </cell>
          <cell r="E340">
            <v>8.6777982711791992</v>
          </cell>
          <cell r="F340">
            <v>-0.12734900508076</v>
          </cell>
          <cell r="G340">
            <v>-1364.643</v>
          </cell>
          <cell r="H340">
            <v>535785792</v>
          </cell>
          <cell r="I340" t="str">
            <v>NaN</v>
          </cell>
          <cell r="J340">
            <v>-1536530944</v>
          </cell>
          <cell r="K340">
            <v>19.100000000000001</v>
          </cell>
          <cell r="L340">
            <v>0.719508513289144</v>
          </cell>
          <cell r="M340">
            <v>2.6600454303970102E-2</v>
          </cell>
          <cell r="N340">
            <v>-6.6674871770031402E-3</v>
          </cell>
          <cell r="O340">
            <v>0.454334988019853</v>
          </cell>
          <cell r="P340" t="str">
            <v>NaN</v>
          </cell>
          <cell r="Q340" t="str">
            <v>NaN</v>
          </cell>
          <cell r="R340">
            <v>0.314022922078873</v>
          </cell>
        </row>
        <row r="341">
          <cell r="A341" t="str">
            <v>799_H2</v>
          </cell>
          <cell r="B341">
            <v>59.773643493652301</v>
          </cell>
          <cell r="C341">
            <v>80948000</v>
          </cell>
          <cell r="D341">
            <v>242092000</v>
          </cell>
          <cell r="E341">
            <v>0.17883600294589999</v>
          </cell>
          <cell r="F341">
            <v>9.2283997684717206E-2</v>
          </cell>
          <cell r="G341">
            <v>-223.24700000000001</v>
          </cell>
          <cell r="H341">
            <v>1353707136</v>
          </cell>
          <cell r="I341">
            <v>147633000</v>
          </cell>
          <cell r="J341">
            <v>-237328992</v>
          </cell>
          <cell r="K341">
            <v>10.74</v>
          </cell>
          <cell r="L341">
            <v>1.12751542810186</v>
          </cell>
          <cell r="M341">
            <v>3.4551201296556901E-2</v>
          </cell>
          <cell r="N341">
            <v>8.59255099485263E-3</v>
          </cell>
          <cell r="O341">
            <v>1.6651396922337101E-2</v>
          </cell>
          <cell r="P341">
            <v>1.01544043249761E-2</v>
          </cell>
          <cell r="Q341">
            <v>-1.6075605860478299</v>
          </cell>
          <cell r="R341">
            <v>0.33436875237512997</v>
          </cell>
        </row>
        <row r="342">
          <cell r="A342" t="str">
            <v>8_H1</v>
          </cell>
          <cell r="B342">
            <v>16.069053649902301</v>
          </cell>
          <cell r="C342">
            <v>66105999360</v>
          </cell>
          <cell r="D342">
            <v>19335999488</v>
          </cell>
          <cell r="E342">
            <v>2.5047810077667201</v>
          </cell>
          <cell r="F342">
            <v>0.32153598964214303</v>
          </cell>
          <cell r="G342">
            <v>37232</v>
          </cell>
          <cell r="H342">
            <v>7719638016</v>
          </cell>
          <cell r="I342">
            <v>13488999936</v>
          </cell>
          <cell r="J342">
            <v>33193000960</v>
          </cell>
          <cell r="K342">
            <v>4.54</v>
          </cell>
          <cell r="L342">
            <v>0.143242305252966</v>
          </cell>
          <cell r="M342">
            <v>8.3611688605021005E-3</v>
          </cell>
          <cell r="N342">
            <v>7.0822905207520506E-2</v>
          </cell>
          <cell r="O342">
            <v>0.55171387836271402</v>
          </cell>
          <cell r="P342">
            <v>0.38488102652362799</v>
          </cell>
          <cell r="Q342">
            <v>2.4607458757126399</v>
          </cell>
          <cell r="R342">
            <v>3.4188043602827798</v>
          </cell>
        </row>
        <row r="343">
          <cell r="A343" t="str">
            <v>806_H1</v>
          </cell>
          <cell r="B343">
            <v>9.6997966766357404</v>
          </cell>
          <cell r="C343">
            <v>255460000</v>
          </cell>
          <cell r="D343">
            <v>3722969088</v>
          </cell>
          <cell r="E343">
            <v>2.0105519294738801</v>
          </cell>
          <cell r="F343">
            <v>0.1936100050807</v>
          </cell>
          <cell r="G343">
            <v>-2204.7040000000002</v>
          </cell>
          <cell r="H343">
            <v>1851714816</v>
          </cell>
          <cell r="I343">
            <v>292668992</v>
          </cell>
          <cell r="J343">
            <v>-2568004096</v>
          </cell>
          <cell r="K343">
            <v>7.31</v>
          </cell>
          <cell r="L343">
            <v>1.18897476420186</v>
          </cell>
          <cell r="M343">
            <v>2.46816948293462E-2</v>
          </cell>
          <cell r="N343">
            <v>2.6485636809945302E-2</v>
          </cell>
          <cell r="O343">
            <v>0.27504130362159801</v>
          </cell>
          <cell r="P343">
            <v>2.1621474314691601E-2</v>
          </cell>
          <cell r="Q343">
            <v>-8.7744317512119601</v>
          </cell>
          <cell r="R343">
            <v>6.8617276684731901E-2</v>
          </cell>
        </row>
        <row r="344">
          <cell r="A344" t="str">
            <v>81_H1</v>
          </cell>
          <cell r="B344">
            <v>8.4225568771362305</v>
          </cell>
          <cell r="C344">
            <v>72688001024</v>
          </cell>
          <cell r="D344">
            <v>12043079680</v>
          </cell>
          <cell r="E344">
            <v>5.1378962743835404</v>
          </cell>
          <cell r="F344">
            <v>0.41907472725653599</v>
          </cell>
          <cell r="G344">
            <v>12007.644</v>
          </cell>
          <cell r="H344">
            <v>2343970815.3942199</v>
          </cell>
          <cell r="I344">
            <v>2049837952</v>
          </cell>
          <cell r="J344">
            <v>10374228992</v>
          </cell>
          <cell r="K344">
            <v>3.8</v>
          </cell>
          <cell r="L344">
            <v>0.99005672014925605</v>
          </cell>
          <cell r="M344">
            <v>3.2902160938992002E-2</v>
          </cell>
          <cell r="N344">
            <v>0.11028282296224599</v>
          </cell>
          <cell r="O344">
            <v>1.3520779669430401</v>
          </cell>
          <cell r="P344">
            <v>0.230135251365509</v>
          </cell>
          <cell r="Q344">
            <v>5.0609995691991196</v>
          </cell>
          <cell r="R344">
            <v>6.0356655403279698</v>
          </cell>
        </row>
        <row r="345">
          <cell r="A345" t="str">
            <v>811_H1</v>
          </cell>
          <cell r="B345" t="str">
            <v>NaN</v>
          </cell>
          <cell r="C345" t="str">
            <v>NaN</v>
          </cell>
          <cell r="D345" t="str">
            <v>NaN</v>
          </cell>
          <cell r="E345" t="str">
            <v>NaN</v>
          </cell>
          <cell r="F345" t="str">
            <v>NaN</v>
          </cell>
          <cell r="G345" t="str">
            <v>NaN</v>
          </cell>
          <cell r="H345" t="str">
            <v>NaN</v>
          </cell>
          <cell r="I345" t="str">
            <v>NaN</v>
          </cell>
          <cell r="J345" t="str">
            <v>NaN</v>
          </cell>
          <cell r="K345">
            <v>6.27</v>
          </cell>
          <cell r="L345">
            <v>0.359261448153541</v>
          </cell>
          <cell r="M345">
            <v>9.0187761737012592E-3</v>
          </cell>
          <cell r="N345" t="str">
            <v>NaN</v>
          </cell>
          <cell r="O345" t="str">
            <v>NaN</v>
          </cell>
          <cell r="P345" t="str">
            <v>NaN</v>
          </cell>
          <cell r="Q345" t="str">
            <v>NaN</v>
          </cell>
          <cell r="R345" t="str">
            <v>NaN</v>
          </cell>
        </row>
        <row r="346">
          <cell r="A346" t="str">
            <v>813_H1</v>
          </cell>
          <cell r="B346">
            <v>11.2708683013916</v>
          </cell>
          <cell r="C346">
            <v>178804244480</v>
          </cell>
          <cell r="D346">
            <v>54887854080</v>
          </cell>
          <cell r="E346">
            <v>16.20534324646</v>
          </cell>
          <cell r="F346">
            <v>1.7783430218696601</v>
          </cell>
          <cell r="G346">
            <v>98209.925000000003</v>
          </cell>
          <cell r="H346">
            <v>3387022080</v>
          </cell>
          <cell r="I346">
            <v>15847286784</v>
          </cell>
          <cell r="J346">
            <v>48997588992</v>
          </cell>
          <cell r="K346">
            <v>22.2</v>
          </cell>
          <cell r="L346">
            <v>1.08408643994175</v>
          </cell>
          <cell r="M346">
            <v>2.9288388556220998E-2</v>
          </cell>
          <cell r="N346">
            <v>8.0105541525660406E-2</v>
          </cell>
          <cell r="O346">
            <v>0.72997041650720695</v>
          </cell>
          <cell r="P346">
            <v>0.210757650172294</v>
          </cell>
          <cell r="Q346">
            <v>3.0918598028698399</v>
          </cell>
          <cell r="R346">
            <v>3.2576286225253002</v>
          </cell>
        </row>
        <row r="347">
          <cell r="A347" t="str">
            <v>817_H1</v>
          </cell>
          <cell r="B347">
            <v>11.459885597229</v>
          </cell>
          <cell r="C347">
            <v>129483284480</v>
          </cell>
          <cell r="D347">
            <v>31552268288</v>
          </cell>
          <cell r="E347">
            <v>2.9557940959930402</v>
          </cell>
          <cell r="F347">
            <v>0.35037899762392</v>
          </cell>
          <cell r="G347">
            <v>79512.535999999993</v>
          </cell>
          <cell r="H347">
            <v>10674716672</v>
          </cell>
          <cell r="I347">
            <v>11794400256</v>
          </cell>
          <cell r="J347">
            <v>44604051456</v>
          </cell>
          <cell r="K347">
            <v>4.47</v>
          </cell>
          <cell r="L347">
            <v>1.40574040365571</v>
          </cell>
          <cell r="M347">
            <v>2.9875512712334299E-2</v>
          </cell>
          <cell r="N347">
            <v>7.83845632268277E-2</v>
          </cell>
          <cell r="O347">
            <v>0.66125147561365605</v>
          </cell>
          <cell r="P347">
            <v>0.24717882208782899</v>
          </cell>
          <cell r="Q347">
            <v>3.7817990307145299</v>
          </cell>
          <cell r="R347">
            <v>4.10377102838103</v>
          </cell>
        </row>
        <row r="348">
          <cell r="A348" t="str">
            <v>829_H1</v>
          </cell>
          <cell r="B348" t="str">
            <v>NaN</v>
          </cell>
          <cell r="C348" t="str">
            <v>NaN</v>
          </cell>
          <cell r="D348" t="str">
            <v>NaN</v>
          </cell>
          <cell r="E348" t="str">
            <v>NaN</v>
          </cell>
          <cell r="F348" t="str">
            <v>NaN</v>
          </cell>
          <cell r="G348" t="str">
            <v>NaN</v>
          </cell>
          <cell r="H348" t="str">
            <v>NaN</v>
          </cell>
          <cell r="I348" t="str">
            <v>NaN</v>
          </cell>
          <cell r="J348" t="str">
            <v>NaN</v>
          </cell>
          <cell r="K348" t="str">
            <v>NaN</v>
          </cell>
          <cell r="L348" t="str">
            <v>NaN</v>
          </cell>
          <cell r="M348" t="str">
            <v>NaN</v>
          </cell>
          <cell r="N348" t="str">
            <v>NaN</v>
          </cell>
          <cell r="O348" t="str">
            <v>NaN</v>
          </cell>
          <cell r="P348" t="str">
            <v>NaN</v>
          </cell>
          <cell r="Q348" t="str">
            <v>NaN</v>
          </cell>
          <cell r="R348" t="str">
            <v>NaN</v>
          </cell>
        </row>
        <row r="349">
          <cell r="A349" t="str">
            <v>83_H1</v>
          </cell>
          <cell r="B349">
            <v>5.9202542304992702</v>
          </cell>
          <cell r="C349">
            <v>25940795392</v>
          </cell>
          <cell r="D349">
            <v>128353771520</v>
          </cell>
          <cell r="E349">
            <v>20.323371887206999</v>
          </cell>
          <cell r="F349">
            <v>1.19245398044586</v>
          </cell>
          <cell r="G349">
            <v>-18784.266103000002</v>
          </cell>
          <cell r="H349">
            <v>6315574784</v>
          </cell>
          <cell r="I349">
            <v>8720088832</v>
          </cell>
          <cell r="J349">
            <v>-25305022464</v>
          </cell>
          <cell r="K349">
            <v>12.7</v>
          </cell>
          <cell r="L349">
            <v>0.54273578248591803</v>
          </cell>
          <cell r="M349">
            <v>1.23565283054018E-2</v>
          </cell>
          <cell r="N349">
            <v>9.3894014208335402E-2</v>
          </cell>
          <cell r="O349">
            <v>1.6002655029296899</v>
          </cell>
          <cell r="P349">
            <v>0.10871873933261</v>
          </cell>
          <cell r="Q349">
            <v>-2.9019225550935301</v>
          </cell>
          <cell r="R349">
            <v>0.202103881208959</v>
          </cell>
        </row>
        <row r="350">
          <cell r="A350" t="str">
            <v>836_H1</v>
          </cell>
          <cell r="B350">
            <v>6.0093150138854998</v>
          </cell>
          <cell r="C350">
            <v>135739711488</v>
          </cell>
          <cell r="D350">
            <v>69852413952</v>
          </cell>
          <cell r="E350">
            <v>14.520992279052701</v>
          </cell>
          <cell r="F350">
            <v>0.88704198598861705</v>
          </cell>
          <cell r="G350">
            <v>101069.24400000001</v>
          </cell>
          <cell r="H350">
            <v>4810443776</v>
          </cell>
          <cell r="I350">
            <v>21418695680</v>
          </cell>
          <cell r="J350">
            <v>97012916224</v>
          </cell>
          <cell r="K350">
            <v>14.32</v>
          </cell>
          <cell r="L350">
            <v>0.42374918439591203</v>
          </cell>
          <cell r="M350">
            <v>1.44833258750023E-2</v>
          </cell>
          <cell r="N350">
            <v>6.1944272764568202E-2</v>
          </cell>
          <cell r="O350">
            <v>1.0140357736768599</v>
          </cell>
          <cell r="P350">
            <v>0.31093114215489998</v>
          </cell>
          <cell r="Q350">
            <v>4.5293568606321397</v>
          </cell>
          <cell r="R350">
            <v>1.94323579971446</v>
          </cell>
        </row>
        <row r="351">
          <cell r="A351" t="str">
            <v>846_H1</v>
          </cell>
          <cell r="B351" t="str">
            <v>NaN</v>
          </cell>
          <cell r="C351" t="str">
            <v>NaN</v>
          </cell>
          <cell r="D351" t="str">
            <v>NaN</v>
          </cell>
          <cell r="E351" t="str">
            <v>NaN</v>
          </cell>
          <cell r="F351" t="str">
            <v>NaN</v>
          </cell>
          <cell r="G351" t="str">
            <v>NaN</v>
          </cell>
          <cell r="H351" t="str">
            <v>NaN</v>
          </cell>
          <cell r="I351" t="str">
            <v>NaN</v>
          </cell>
          <cell r="J351" t="str">
            <v>NaN</v>
          </cell>
          <cell r="K351" t="str">
            <v>NaN</v>
          </cell>
          <cell r="L351" t="str">
            <v>NaN</v>
          </cell>
          <cell r="M351" t="str">
            <v>NaN</v>
          </cell>
          <cell r="N351" t="str">
            <v>NaN</v>
          </cell>
          <cell r="O351" t="str">
            <v>NaN</v>
          </cell>
          <cell r="P351" t="str">
            <v>NaN</v>
          </cell>
          <cell r="Q351" t="str">
            <v>NaN</v>
          </cell>
          <cell r="R351" t="str">
            <v>NaN</v>
          </cell>
        </row>
        <row r="352">
          <cell r="A352" t="str">
            <v>853_H2</v>
          </cell>
          <cell r="B352">
            <v>8.45208740234375</v>
          </cell>
          <cell r="C352">
            <v>389416000</v>
          </cell>
          <cell r="D352">
            <v>394620992</v>
          </cell>
          <cell r="E352">
            <v>0.28187200427055398</v>
          </cell>
          <cell r="F352">
            <v>2.1637999452650498E-2</v>
          </cell>
          <cell r="G352">
            <v>128.33500000000001</v>
          </cell>
          <cell r="H352">
            <v>1400000000</v>
          </cell>
          <cell r="I352">
            <v>90163000</v>
          </cell>
          <cell r="J352">
            <v>143730000</v>
          </cell>
          <cell r="K352">
            <v>8.51</v>
          </cell>
          <cell r="L352">
            <v>0.26905179718855299</v>
          </cell>
          <cell r="M352">
            <v>2.4087416147227599E-2</v>
          </cell>
          <cell r="N352">
            <v>2.5426556348590499E-3</v>
          </cell>
          <cell r="O352">
            <v>3.31224446851415E-2</v>
          </cell>
          <cell r="P352">
            <v>7.56781929064831E-3</v>
          </cell>
          <cell r="Q352">
            <v>1.59411288444262</v>
          </cell>
          <cell r="R352">
            <v>0.98681014921780996</v>
          </cell>
        </row>
        <row r="353">
          <cell r="A353" t="str">
            <v>857_H1</v>
          </cell>
          <cell r="B353">
            <v>1.98258805274963</v>
          </cell>
          <cell r="C353">
            <v>1066204987392</v>
          </cell>
          <cell r="D353">
            <v>1192965963776</v>
          </cell>
          <cell r="E353">
            <v>6.5181918144226101</v>
          </cell>
          <cell r="F353">
            <v>0.13158199936151499</v>
          </cell>
          <cell r="G353">
            <v>527651</v>
          </cell>
          <cell r="H353">
            <v>183020994560</v>
          </cell>
          <cell r="I353">
            <v>295197995008</v>
          </cell>
          <cell r="J353">
            <v>328392015872</v>
          </cell>
          <cell r="K353">
            <v>5.39</v>
          </cell>
          <cell r="L353">
            <v>0.65980002289163098</v>
          </cell>
          <cell r="M353">
            <v>1.330867445461E-2</v>
          </cell>
          <cell r="N353">
            <v>2.44122447795019E-2</v>
          </cell>
          <cell r="O353">
            <v>1.2093120249392599</v>
          </cell>
          <cell r="P353">
            <v>0.29924265195698802</v>
          </cell>
          <cell r="Q353">
            <v>1.1124466338706001</v>
          </cell>
          <cell r="R353">
            <v>0.89374300673023899</v>
          </cell>
        </row>
        <row r="354">
          <cell r="A354" t="str">
            <v>86_H1</v>
          </cell>
          <cell r="B354">
            <v>8.8809022903442401</v>
          </cell>
          <cell r="C354">
            <v>10424200192</v>
          </cell>
          <cell r="D354">
            <v>18563100672</v>
          </cell>
          <cell r="E354">
            <v>8.5449733734130895</v>
          </cell>
          <cell r="F354">
            <v>0.73899000883102395</v>
          </cell>
          <cell r="G354">
            <v>5936.7</v>
          </cell>
          <cell r="H354">
            <v>2172400128</v>
          </cell>
          <cell r="I354">
            <v>2863900032</v>
          </cell>
          <cell r="J354">
            <v>2338200064</v>
          </cell>
          <cell r="K354">
            <v>4.8899999999999997</v>
          </cell>
          <cell r="L354">
            <v>0.29616847531986801</v>
          </cell>
          <cell r="M354">
            <v>8.8752201235233405E-3</v>
          </cell>
          <cell r="N354">
            <v>0.15112270119243801</v>
          </cell>
          <cell r="O354">
            <v>1.7474383176713899</v>
          </cell>
          <cell r="P354">
            <v>0.26959319941702897</v>
          </cell>
          <cell r="Q354">
            <v>0.816439134702311</v>
          </cell>
          <cell r="R354">
            <v>0.56155490271749398</v>
          </cell>
        </row>
        <row r="355">
          <cell r="A355" t="str">
            <v>861_H1</v>
          </cell>
          <cell r="B355">
            <v>-6.9720411300659197</v>
          </cell>
          <cell r="C355">
            <v>14836247552</v>
          </cell>
          <cell r="D355">
            <v>7646360064</v>
          </cell>
          <cell r="E355">
            <v>5.4305063998241403</v>
          </cell>
          <cell r="F355">
            <v>-0.36855598123745598</v>
          </cell>
          <cell r="G355">
            <v>7196.0039999999999</v>
          </cell>
          <cell r="H355">
            <v>1408038011.9291</v>
          </cell>
          <cell r="I355">
            <v>61605024</v>
          </cell>
          <cell r="J355">
            <v>3884507904</v>
          </cell>
          <cell r="K355">
            <v>4.3099999999999996</v>
          </cell>
          <cell r="L355">
            <v>0.48176430179100499</v>
          </cell>
          <cell r="M355">
            <v>2.1278781136121201E-2</v>
          </cell>
          <cell r="N355">
            <v>-8.5511828593377304E-2</v>
          </cell>
          <cell r="O355">
            <v>1.25997828302184</v>
          </cell>
          <cell r="P355">
            <v>1.01513538546978E-2</v>
          </cell>
          <cell r="Q355">
            <v>63.055050575095997</v>
          </cell>
          <cell r="R355">
            <v>1.9403019773880199</v>
          </cell>
        </row>
        <row r="356">
          <cell r="A356" t="str">
            <v>867_H1</v>
          </cell>
          <cell r="B356">
            <v>24.485612869262699</v>
          </cell>
          <cell r="C356">
            <v>3916655104</v>
          </cell>
          <cell r="D356">
            <v>6724887040</v>
          </cell>
          <cell r="E356">
            <v>2.70374703407288</v>
          </cell>
          <cell r="F356">
            <v>0.61393800377845797</v>
          </cell>
          <cell r="G356">
            <v>1302.9929999999999</v>
          </cell>
          <cell r="H356">
            <v>2487247104</v>
          </cell>
          <cell r="I356">
            <v>1883770944</v>
          </cell>
          <cell r="J356">
            <v>2516953088</v>
          </cell>
          <cell r="K356">
            <v>17.82</v>
          </cell>
          <cell r="L356">
            <v>0.55954860857188704</v>
          </cell>
          <cell r="M356">
            <v>2.0311309385462401E-2</v>
          </cell>
          <cell r="N356">
            <v>3.44521887642232E-2</v>
          </cell>
          <cell r="O356">
            <v>0.151725422787479</v>
          </cell>
          <cell r="P356">
            <v>4.2501224978479302E-2</v>
          </cell>
          <cell r="Q356">
            <v>1.33612480647753</v>
          </cell>
          <cell r="R356">
            <v>0.58241202873795805</v>
          </cell>
        </row>
        <row r="357">
          <cell r="A357" t="str">
            <v>868_H1</v>
          </cell>
          <cell r="B357">
            <v>24.4904670715332</v>
          </cell>
          <cell r="C357">
            <v>11553826816</v>
          </cell>
          <cell r="D357">
            <v>15388441600</v>
          </cell>
          <cell r="E357">
            <v>3.8476910591125502</v>
          </cell>
          <cell r="F357">
            <v>0.89069098234176602</v>
          </cell>
          <cell r="G357">
            <v>5525.8819999999996</v>
          </cell>
          <cell r="H357">
            <v>3999396608</v>
          </cell>
          <cell r="I357">
            <v>4417072128</v>
          </cell>
          <cell r="J357">
            <v>6390040064</v>
          </cell>
          <cell r="K357">
            <v>11.82</v>
          </cell>
          <cell r="L357">
            <v>0.71511000058662699</v>
          </cell>
          <cell r="M357">
            <v>2.2388160220609899E-2</v>
          </cell>
          <cell r="N357">
            <v>7.5354567033990405E-2</v>
          </cell>
          <cell r="O357">
            <v>0.32552377826671303</v>
          </cell>
          <cell r="P357">
            <v>9.3437775351491406E-2</v>
          </cell>
          <cell r="Q357">
            <v>1.44666871602419</v>
          </cell>
          <cell r="R357">
            <v>0.75081201308909695</v>
          </cell>
        </row>
        <row r="358">
          <cell r="A358" t="str">
            <v>874_H1</v>
          </cell>
          <cell r="B358" t="str">
            <v>NaN</v>
          </cell>
          <cell r="C358" t="str">
            <v>NaN</v>
          </cell>
          <cell r="D358" t="str">
            <v>NaN</v>
          </cell>
          <cell r="E358" t="str">
            <v>NaN</v>
          </cell>
          <cell r="F358" t="str">
            <v>NaN</v>
          </cell>
          <cell r="G358" t="str">
            <v>NaN</v>
          </cell>
          <cell r="H358" t="str">
            <v>NaN</v>
          </cell>
          <cell r="I358" t="str">
            <v>NaN</v>
          </cell>
          <cell r="J358" t="str">
            <v>NaN</v>
          </cell>
          <cell r="K358" t="str">
            <v>NaN</v>
          </cell>
          <cell r="L358" t="str">
            <v>NaN</v>
          </cell>
          <cell r="M358" t="str">
            <v>NaN</v>
          </cell>
          <cell r="N358" t="str">
            <v>NaN</v>
          </cell>
          <cell r="O358" t="str">
            <v>NaN</v>
          </cell>
          <cell r="P358" t="str">
            <v>NaN</v>
          </cell>
          <cell r="Q358" t="str">
            <v>NaN</v>
          </cell>
          <cell r="R358" t="str">
            <v>NaN</v>
          </cell>
        </row>
        <row r="359">
          <cell r="A359" t="str">
            <v>874_H2</v>
          </cell>
          <cell r="B359">
            <v>10.8359432220459</v>
          </cell>
          <cell r="C359">
            <v>8285809152</v>
          </cell>
          <cell r="D359">
            <v>18373480448</v>
          </cell>
          <cell r="E359">
            <v>11.301256179809601</v>
          </cell>
          <cell r="F359">
            <v>1.19002501666546</v>
          </cell>
          <cell r="G359">
            <v>-10820.04327387</v>
          </cell>
          <cell r="H359">
            <v>1625790976</v>
          </cell>
          <cell r="I359" t="str">
            <v>NaN</v>
          </cell>
          <cell r="J359">
            <v>-12170156032</v>
          </cell>
          <cell r="K359">
            <v>24.2</v>
          </cell>
          <cell r="L359">
            <v>0.69092662068851995</v>
          </cell>
          <cell r="M359">
            <v>2.0229498442853901E-2</v>
          </cell>
          <cell r="N359">
            <v>4.9174587465514903E-2</v>
          </cell>
          <cell r="O359">
            <v>0.46699405701692598</v>
          </cell>
          <cell r="P359" t="str">
            <v>NaN</v>
          </cell>
          <cell r="Q359" t="str">
            <v>NaN</v>
          </cell>
          <cell r="R359">
            <v>0.450965682601629</v>
          </cell>
        </row>
        <row r="360">
          <cell r="A360" t="str">
            <v>880_H1</v>
          </cell>
          <cell r="B360">
            <v>9.0345687866210902</v>
          </cell>
          <cell r="C360">
            <v>12951600128</v>
          </cell>
          <cell r="D360">
            <v>24689600512</v>
          </cell>
          <cell r="E360">
            <v>4.3641409873962402</v>
          </cell>
          <cell r="F360">
            <v>0.38626399636268599</v>
          </cell>
          <cell r="G360">
            <v>-7767</v>
          </cell>
          <cell r="H360">
            <v>5657379328</v>
          </cell>
          <cell r="I360">
            <v>3193200000</v>
          </cell>
          <cell r="J360">
            <v>-9536600064</v>
          </cell>
          <cell r="K360">
            <v>6.82</v>
          </cell>
          <cell r="L360">
            <v>0.56944986191185398</v>
          </cell>
          <cell r="M360">
            <v>1.71916720858299E-2</v>
          </cell>
          <cell r="N360">
            <v>5.66369496132971E-2</v>
          </cell>
          <cell r="O360">
            <v>0.63990337058595903</v>
          </cell>
          <cell r="P360">
            <v>8.2761153318951702E-2</v>
          </cell>
          <cell r="Q360">
            <v>-2.9865339045471599</v>
          </cell>
          <cell r="R360">
            <v>0.52457714419903501</v>
          </cell>
        </row>
        <row r="361">
          <cell r="A361" t="str">
            <v>881_H1</v>
          </cell>
          <cell r="B361">
            <v>20.396390914916999</v>
          </cell>
          <cell r="C361">
            <v>26854840320</v>
          </cell>
          <cell r="D361">
            <v>14330892288</v>
          </cell>
          <cell r="E361">
            <v>6.3213438987731898</v>
          </cell>
          <cell r="F361">
            <v>1.2120589613914501</v>
          </cell>
          <cell r="G361">
            <v>16560.871999999999</v>
          </cell>
          <cell r="H361">
            <v>2267064320</v>
          </cell>
          <cell r="I361">
            <v>5876933888</v>
          </cell>
          <cell r="J361">
            <v>13975729152</v>
          </cell>
          <cell r="K361">
            <v>21.45</v>
          </cell>
          <cell r="L361">
            <v>0.69161527855484795</v>
          </cell>
          <cell r="M361">
            <v>2.2262675418643699E-2</v>
          </cell>
          <cell r="N361">
            <v>5.6506245286314698E-2</v>
          </cell>
          <cell r="O361">
            <v>0.29470134726215302</v>
          </cell>
          <cell r="P361">
            <v>0.120853579722976</v>
          </cell>
          <cell r="Q361">
            <v>2.3780647219014601</v>
          </cell>
          <cell r="R361">
            <v>1.8739126483064099</v>
          </cell>
        </row>
        <row r="362">
          <cell r="A362" t="str">
            <v>883_H1</v>
          </cell>
          <cell r="B362">
            <v>6.5152912139892596</v>
          </cell>
          <cell r="C362">
            <v>260227006464</v>
          </cell>
          <cell r="D362">
            <v>384848003072</v>
          </cell>
          <cell r="E362">
            <v>8.6197071075439506</v>
          </cell>
          <cell r="F362">
            <v>0.547513008117676</v>
          </cell>
          <cell r="G362">
            <v>29940</v>
          </cell>
          <cell r="H362">
            <v>44647456768</v>
          </cell>
          <cell r="I362">
            <v>95169998848</v>
          </cell>
          <cell r="J362">
            <v>43088998400</v>
          </cell>
          <cell r="K362">
            <v>11.56</v>
          </cell>
          <cell r="L362">
            <v>0.59411892150751699</v>
          </cell>
          <cell r="M362">
            <v>1.3437774069344301E-2</v>
          </cell>
          <cell r="N362">
            <v>4.7362716965196901E-2</v>
          </cell>
          <cell r="O362">
            <v>0.74564940376677802</v>
          </cell>
          <cell r="P362">
            <v>0.18439344546522299</v>
          </cell>
          <cell r="Q362">
            <v>0.45275821079728301</v>
          </cell>
          <cell r="R362">
            <v>0.67618125698138298</v>
          </cell>
        </row>
        <row r="363">
          <cell r="A363" t="str">
            <v>884_H1</v>
          </cell>
          <cell r="B363" t="str">
            <v>NaN</v>
          </cell>
          <cell r="C363" t="str">
            <v>NaN</v>
          </cell>
          <cell r="D363" t="str">
            <v>NaN</v>
          </cell>
          <cell r="E363" t="str">
            <v>NaN</v>
          </cell>
          <cell r="F363" t="str">
            <v>NaN</v>
          </cell>
          <cell r="G363" t="str">
            <v>NaN</v>
          </cell>
          <cell r="H363" t="str">
            <v>NaN</v>
          </cell>
          <cell r="I363" t="str">
            <v>NaN</v>
          </cell>
          <cell r="J363" t="str">
            <v>NaN</v>
          </cell>
          <cell r="K363" t="str">
            <v>NaN</v>
          </cell>
          <cell r="L363" t="str">
            <v>NaN</v>
          </cell>
          <cell r="M363" t="str">
            <v>NaN</v>
          </cell>
          <cell r="N363" t="str">
            <v>NaN</v>
          </cell>
          <cell r="O363" t="str">
            <v>NaN</v>
          </cell>
          <cell r="P363" t="str">
            <v>NaN</v>
          </cell>
          <cell r="Q363" t="str">
            <v>NaN</v>
          </cell>
          <cell r="R363" t="str">
            <v>NaN</v>
          </cell>
        </row>
        <row r="364">
          <cell r="A364" t="str">
            <v>884_H2</v>
          </cell>
          <cell r="B364">
            <v>28.028184890747099</v>
          </cell>
          <cell r="C364">
            <v>95544901632</v>
          </cell>
          <cell r="D364">
            <v>16391277568</v>
          </cell>
          <cell r="E364">
            <v>2.4052619934082</v>
          </cell>
          <cell r="F364">
            <v>0.61272600293159496</v>
          </cell>
          <cell r="G364">
            <v>30297.530999999999</v>
          </cell>
          <cell r="H364">
            <v>6814756864</v>
          </cell>
          <cell r="I364">
            <v>5101857024</v>
          </cell>
          <cell r="J364">
            <v>14047463424</v>
          </cell>
          <cell r="K364">
            <v>6.85</v>
          </cell>
          <cell r="L364">
            <v>1.1209741648095299</v>
          </cell>
          <cell r="M364">
            <v>3.0519673081013599E-2</v>
          </cell>
          <cell r="N364">
            <v>8.9449051522860604E-2</v>
          </cell>
          <cell r="O364">
            <v>0.35113313772382498</v>
          </cell>
          <cell r="P364">
            <v>0.109291670606351</v>
          </cell>
          <cell r="Q364">
            <v>2.7534020177198899</v>
          </cell>
          <cell r="R364">
            <v>5.8290088271415899</v>
          </cell>
        </row>
        <row r="365">
          <cell r="A365" t="str">
            <v>902_H1</v>
          </cell>
          <cell r="B365">
            <v>3.520840883255</v>
          </cell>
          <cell r="C365">
            <v>294654738432</v>
          </cell>
          <cell r="D365">
            <v>82167578624</v>
          </cell>
          <cell r="E365">
            <v>5.4056258201599103</v>
          </cell>
          <cell r="F365">
            <v>0.191260997205973</v>
          </cell>
          <cell r="G365">
            <v>252228.77051599999</v>
          </cell>
          <cell r="H365">
            <v>15200382976</v>
          </cell>
          <cell r="I365">
            <v>31847312384</v>
          </cell>
          <cell r="J365">
            <v>230567624704</v>
          </cell>
          <cell r="K365">
            <v>5.27</v>
          </cell>
          <cell r="L365">
            <v>0.35533302666591698</v>
          </cell>
          <cell r="M365">
            <v>1.33965875307211E-2</v>
          </cell>
          <cell r="N365">
            <v>3.6292409336996803E-2</v>
          </cell>
          <cell r="O365">
            <v>1.0257354497457101</v>
          </cell>
          <cell r="P365">
            <v>0.39756328911996702</v>
          </cell>
          <cell r="Q365">
            <v>7.2397828087947698</v>
          </cell>
          <cell r="R365">
            <v>3.5860219245396601</v>
          </cell>
        </row>
        <row r="366">
          <cell r="A366" t="str">
            <v>914_H1</v>
          </cell>
          <cell r="B366">
            <v>15.7506008148193</v>
          </cell>
          <cell r="C366">
            <v>29135087616</v>
          </cell>
          <cell r="D366">
            <v>80104660992</v>
          </cell>
          <cell r="E366">
            <v>15.116076469421399</v>
          </cell>
          <cell r="F366">
            <v>2.2541519999504098</v>
          </cell>
          <cell r="G366">
            <v>-7892.1015960000004</v>
          </cell>
          <cell r="H366">
            <v>5299302400</v>
          </cell>
          <cell r="I366">
            <v>21436857344</v>
          </cell>
          <cell r="J366">
            <v>-4194257920</v>
          </cell>
          <cell r="K366">
            <v>42.75</v>
          </cell>
          <cell r="L366">
            <v>0.902665650211391</v>
          </cell>
          <cell r="M366">
            <v>2.11399671559604E-2</v>
          </cell>
          <cell r="N366">
            <v>5.2728701753225998E-2</v>
          </cell>
          <cell r="O366">
            <v>0.35359243203324903</v>
          </cell>
          <cell r="P366">
            <v>9.4625091197663297E-2</v>
          </cell>
          <cell r="Q366">
            <v>-0.19565638062959501</v>
          </cell>
          <cell r="R366">
            <v>0.36371276346715598</v>
          </cell>
        </row>
        <row r="367">
          <cell r="A367" t="str">
            <v>916_H1</v>
          </cell>
          <cell r="B367">
            <v>9.2701625823974592</v>
          </cell>
          <cell r="C367">
            <v>96408723456</v>
          </cell>
          <cell r="D367">
            <v>39714209792</v>
          </cell>
          <cell r="E367">
            <v>4.9417982101440403</v>
          </cell>
          <cell r="F367">
            <v>0.44128100574016599</v>
          </cell>
          <cell r="G367">
            <v>84770.323999999993</v>
          </cell>
          <cell r="H367">
            <v>8036388864</v>
          </cell>
          <cell r="I367">
            <v>14371110400</v>
          </cell>
          <cell r="J367">
            <v>76849979392</v>
          </cell>
          <cell r="K367">
            <v>6.02</v>
          </cell>
          <cell r="L367">
            <v>0.463573398133376</v>
          </cell>
          <cell r="M367">
            <v>1.37874173526379E-2</v>
          </cell>
          <cell r="N367">
            <v>7.3302492647868103E-2</v>
          </cell>
          <cell r="O367">
            <v>0.82089671264851205</v>
          </cell>
          <cell r="P367">
            <v>0.297051760271409</v>
          </cell>
          <cell r="Q367">
            <v>5.3475324629055798</v>
          </cell>
          <cell r="R367">
            <v>2.4275624256640902</v>
          </cell>
        </row>
        <row r="368">
          <cell r="A368" t="str">
            <v>917_H1</v>
          </cell>
          <cell r="B368" t="str">
            <v>NaN</v>
          </cell>
          <cell r="C368" t="str">
            <v>NaN</v>
          </cell>
          <cell r="D368" t="str">
            <v>NaN</v>
          </cell>
          <cell r="E368" t="str">
            <v>NaN</v>
          </cell>
          <cell r="F368" t="str">
            <v>NaN</v>
          </cell>
          <cell r="G368" t="str">
            <v>NaN</v>
          </cell>
          <cell r="H368" t="str">
            <v>NaN</v>
          </cell>
          <cell r="I368" t="str">
            <v>NaN</v>
          </cell>
          <cell r="J368" t="str">
            <v>NaN</v>
          </cell>
          <cell r="K368" t="str">
            <v>NaN</v>
          </cell>
          <cell r="L368" t="str">
            <v>NaN</v>
          </cell>
          <cell r="M368" t="str">
            <v>NaN</v>
          </cell>
          <cell r="N368" t="str">
            <v>NaN</v>
          </cell>
          <cell r="O368" t="str">
            <v>NaN</v>
          </cell>
          <cell r="P368" t="str">
            <v>NaN</v>
          </cell>
          <cell r="Q368" t="str">
            <v>NaN</v>
          </cell>
          <cell r="R368" t="str">
            <v>NaN</v>
          </cell>
        </row>
        <row r="369">
          <cell r="A369" t="str">
            <v>933_H1</v>
          </cell>
          <cell r="B369" t="str">
            <v>NaN</v>
          </cell>
          <cell r="C369" t="str">
            <v>NaN</v>
          </cell>
          <cell r="D369" t="str">
            <v>NaN</v>
          </cell>
          <cell r="E369" t="str">
            <v>NaN</v>
          </cell>
          <cell r="F369" t="str">
            <v>NaN</v>
          </cell>
          <cell r="G369" t="str">
            <v>NaN</v>
          </cell>
          <cell r="H369" t="str">
            <v>NaN</v>
          </cell>
          <cell r="I369" t="str">
            <v>NaN</v>
          </cell>
          <cell r="J369" t="str">
            <v>NaN</v>
          </cell>
          <cell r="K369" t="str">
            <v>NaN</v>
          </cell>
          <cell r="L369" t="str">
            <v>NaN</v>
          </cell>
          <cell r="M369" t="str">
            <v>NaN</v>
          </cell>
          <cell r="N369" t="str">
            <v>NaN</v>
          </cell>
          <cell r="O369" t="str">
            <v>NaN</v>
          </cell>
          <cell r="P369" t="str">
            <v>NaN</v>
          </cell>
          <cell r="Q369" t="str">
            <v>NaN</v>
          </cell>
          <cell r="R369" t="str">
            <v>NaN</v>
          </cell>
        </row>
        <row r="370">
          <cell r="A370" t="str">
            <v>934_H1</v>
          </cell>
          <cell r="B370">
            <v>11.8373966217041</v>
          </cell>
          <cell r="C370">
            <v>6008956928</v>
          </cell>
          <cell r="D370">
            <v>10556834816</v>
          </cell>
          <cell r="E370">
            <v>4.2462410926818803</v>
          </cell>
          <cell r="F370">
            <v>0.48121899366378801</v>
          </cell>
          <cell r="G370">
            <v>4790.375</v>
          </cell>
          <cell r="H370">
            <v>2486159872</v>
          </cell>
          <cell r="I370">
            <v>1255428000</v>
          </cell>
          <cell r="J370">
            <v>4703465984</v>
          </cell>
          <cell r="K370">
            <v>3.87</v>
          </cell>
          <cell r="L370">
            <v>0.64707250166730701</v>
          </cell>
          <cell r="M370">
            <v>2.0503837655286E-2</v>
          </cell>
          <cell r="N370">
            <v>0.124345993194777</v>
          </cell>
          <cell r="O370">
            <v>1.09721992058963</v>
          </cell>
          <cell r="P370">
            <v>0.130482292043855</v>
          </cell>
          <cell r="Q370">
            <v>3.7465039683677599</v>
          </cell>
          <cell r="R370">
            <v>0.56920062052053599</v>
          </cell>
        </row>
        <row r="371">
          <cell r="A371" t="str">
            <v>939_H1</v>
          </cell>
          <cell r="B371">
            <v>14.8723802566528</v>
          </cell>
          <cell r="C371">
            <v>20345316704256</v>
          </cell>
          <cell r="D371">
            <v>1672478982144</v>
          </cell>
          <cell r="E371">
            <v>6.6896219253540004</v>
          </cell>
          <cell r="F371">
            <v>0.95378899574279796</v>
          </cell>
          <cell r="G371" t="str">
            <v>NaN</v>
          </cell>
          <cell r="H371">
            <v>250010992640</v>
          </cell>
          <cell r="I371" t="str">
            <v>NaN</v>
          </cell>
          <cell r="J371">
            <v>-909972996096</v>
          </cell>
          <cell r="K371">
            <v>8.06</v>
          </cell>
          <cell r="L371">
            <v>1.19175056039532</v>
          </cell>
          <cell r="M371">
            <v>1.51422071596207E-2</v>
          </cell>
          <cell r="N371">
            <v>0.118336103690173</v>
          </cell>
          <cell r="O371">
            <v>0.82997790637146396</v>
          </cell>
          <cell r="P371" t="str">
            <v>NaN</v>
          </cell>
          <cell r="Q371" t="str">
            <v>NaN</v>
          </cell>
          <cell r="R371">
            <v>12.164766745334401</v>
          </cell>
        </row>
        <row r="372">
          <cell r="A372" t="str">
            <v>941_H1</v>
          </cell>
          <cell r="B372">
            <v>11.2230672836304</v>
          </cell>
          <cell r="C372">
            <v>553368027136</v>
          </cell>
          <cell r="D372">
            <v>1018361020416</v>
          </cell>
          <cell r="E372">
            <v>49.735626220703097</v>
          </cell>
          <cell r="F372">
            <v>5.4125208854675302</v>
          </cell>
          <cell r="G372">
            <v>-462392</v>
          </cell>
          <cell r="H372">
            <v>20475482112</v>
          </cell>
          <cell r="I372">
            <v>263480000512</v>
          </cell>
          <cell r="J372">
            <v>-473068994560</v>
          </cell>
          <cell r="K372">
            <v>71.95</v>
          </cell>
          <cell r="L372">
            <v>0.32140569499777899</v>
          </cell>
          <cell r="M372">
            <v>8.0887937748254906E-3</v>
          </cell>
          <cell r="N372">
            <v>7.5226141563134494E-2</v>
          </cell>
          <cell r="O372">
            <v>0.691252622942364</v>
          </cell>
          <cell r="P372">
            <v>0.17884749320065799</v>
          </cell>
          <cell r="Q372">
            <v>-1.79546452725339</v>
          </cell>
          <cell r="R372">
            <v>0.54339081724666705</v>
          </cell>
        </row>
        <row r="373">
          <cell r="A373" t="str">
            <v>95_H2</v>
          </cell>
          <cell r="B373">
            <v>10.2683362960815</v>
          </cell>
          <cell r="C373">
            <v>20838447104</v>
          </cell>
          <cell r="D373">
            <v>3382244608</v>
          </cell>
          <cell r="E373">
            <v>0.72061002254486095</v>
          </cell>
          <cell r="F373">
            <v>6.8734001368284198E-2</v>
          </cell>
          <cell r="G373">
            <v>17370.0025574715</v>
          </cell>
          <cell r="H373">
            <v>4693582848</v>
          </cell>
          <cell r="I373" t="str">
            <v>NaN</v>
          </cell>
          <cell r="J373">
            <v>11830440960</v>
          </cell>
          <cell r="K373">
            <v>3.13</v>
          </cell>
          <cell r="L373">
            <v>0.49396035687051099</v>
          </cell>
          <cell r="M373">
            <v>2.16951675235512E-2</v>
          </cell>
          <cell r="N373">
            <v>2.1959744846097199E-2</v>
          </cell>
          <cell r="O373">
            <v>0.23022684426353399</v>
          </cell>
          <cell r="P373" t="str">
            <v>NaN</v>
          </cell>
          <cell r="Q373" t="str">
            <v>NaN</v>
          </cell>
          <cell r="R373">
            <v>6.1611295217119899</v>
          </cell>
        </row>
        <row r="374">
          <cell r="A374" t="str">
            <v>951_H2</v>
          </cell>
          <cell r="B374">
            <v>15.0504550933838</v>
          </cell>
          <cell r="C374">
            <v>9878992896</v>
          </cell>
          <cell r="D374">
            <v>3507648000</v>
          </cell>
          <cell r="E374">
            <v>3.1659989356994598</v>
          </cell>
          <cell r="F374">
            <v>0.43184000253677401</v>
          </cell>
          <cell r="G374">
            <v>5202.4409999999998</v>
          </cell>
          <cell r="H374">
            <v>1107911936</v>
          </cell>
          <cell r="I374">
            <v>1131104032</v>
          </cell>
          <cell r="J374">
            <v>4750290944</v>
          </cell>
          <cell r="K374">
            <v>4.24</v>
          </cell>
          <cell r="L374">
            <v>0.43735850554779598</v>
          </cell>
          <cell r="M374">
            <v>3.1556499600989898E-2</v>
          </cell>
          <cell r="N374">
            <v>0.10184905720206899</v>
          </cell>
          <cell r="O374">
            <v>0.74669786219326895</v>
          </cell>
          <cell r="P374">
            <v>0.24078585558797899</v>
          </cell>
          <cell r="Q374">
            <v>4.1996941126631899</v>
          </cell>
          <cell r="R374">
            <v>2.8164151294542701</v>
          </cell>
        </row>
        <row r="375">
          <cell r="A375" t="str">
            <v>958_H1</v>
          </cell>
          <cell r="B375">
            <v>13.4362449645996</v>
          </cell>
          <cell r="C375">
            <v>64206295040</v>
          </cell>
          <cell r="D375">
            <v>23679105024</v>
          </cell>
          <cell r="E375">
            <v>2.2409529685974099</v>
          </cell>
          <cell r="F375">
            <v>0.29218300431966798</v>
          </cell>
          <cell r="G375">
            <v>49725.050999999999</v>
          </cell>
          <cell r="H375">
            <v>10566532096</v>
          </cell>
          <cell r="I375">
            <v>9025462784</v>
          </cell>
          <cell r="J375">
            <v>48443158528</v>
          </cell>
          <cell r="K375">
            <v>2.93</v>
          </cell>
          <cell r="L375">
            <v>0.53528067007372904</v>
          </cell>
          <cell r="M375">
            <v>1.7455741286007499E-2</v>
          </cell>
          <cell r="N375">
            <v>9.9721161883845694E-2</v>
          </cell>
          <cell r="O375">
            <v>0.764830364709014</v>
          </cell>
          <cell r="P375">
            <v>0.29152022153881402</v>
          </cell>
          <cell r="Q375">
            <v>5.3673877658526497</v>
          </cell>
          <cell r="R375">
            <v>2.7115169671710002</v>
          </cell>
        </row>
        <row r="376">
          <cell r="A376" t="str">
            <v>960_H1</v>
          </cell>
          <cell r="B376">
            <v>16.334789276123001</v>
          </cell>
          <cell r="C376">
            <v>204997148672</v>
          </cell>
          <cell r="D376">
            <v>63545856000</v>
          </cell>
          <cell r="E376">
            <v>10.8788461685181</v>
          </cell>
          <cell r="F376">
            <v>1.69484198093414</v>
          </cell>
          <cell r="G376">
            <v>86374.05</v>
          </cell>
          <cell r="H376">
            <v>5841231360</v>
          </cell>
          <cell r="I376">
            <v>16311322624</v>
          </cell>
          <cell r="J376">
            <v>46983806976</v>
          </cell>
          <cell r="K376">
            <v>24</v>
          </cell>
          <cell r="L376">
            <v>1.09540537045722</v>
          </cell>
          <cell r="M376">
            <v>2.5420827702920101E-2</v>
          </cell>
          <cell r="N376">
            <v>7.0618415872255799E-2</v>
          </cell>
          <cell r="O376">
            <v>0.45328525702158801</v>
          </cell>
          <cell r="P376">
            <v>0.11635184125386901</v>
          </cell>
          <cell r="Q376">
            <v>2.8804412774516202</v>
          </cell>
          <cell r="R376">
            <v>3.2259719449211599</v>
          </cell>
        </row>
        <row r="377">
          <cell r="A377" t="str">
            <v>966_H1</v>
          </cell>
          <cell r="B377">
            <v>6.1844940185546902</v>
          </cell>
          <cell r="C377">
            <v>514582904832</v>
          </cell>
          <cell r="D377">
            <v>60779061248</v>
          </cell>
          <cell r="E377">
            <v>16.911170959472699</v>
          </cell>
          <cell r="F377">
            <v>1.01952600479126</v>
          </cell>
          <cell r="G377">
            <v>47938.79</v>
          </cell>
          <cell r="H377">
            <v>3594018560</v>
          </cell>
          <cell r="I377" t="str">
            <v>NaN</v>
          </cell>
          <cell r="J377">
            <v>34138224640</v>
          </cell>
          <cell r="K377">
            <v>25.95</v>
          </cell>
          <cell r="L377">
            <v>1.7048125734145501</v>
          </cell>
          <cell r="M377">
            <v>2.5766265645000602E-2</v>
          </cell>
          <cell r="N377">
            <v>3.9288092670183399E-2</v>
          </cell>
          <cell r="O377">
            <v>0.65168288861166501</v>
          </cell>
          <cell r="P377" t="str">
            <v>NaN</v>
          </cell>
          <cell r="Q377" t="str">
            <v>NaN</v>
          </cell>
          <cell r="R377">
            <v>8.4664503575058596</v>
          </cell>
        </row>
        <row r="378">
          <cell r="A378" t="str">
            <v>967_H1</v>
          </cell>
          <cell r="B378">
            <v>10.1733293533325</v>
          </cell>
          <cell r="C378">
            <v>7300697088</v>
          </cell>
          <cell r="D378">
            <v>4713575936</v>
          </cell>
          <cell r="E378">
            <v>3.1294379234314</v>
          </cell>
          <cell r="F378">
            <v>0.30242200940847402</v>
          </cell>
          <cell r="G378">
            <v>2318.7730000000001</v>
          </cell>
          <cell r="H378">
            <v>1506205440</v>
          </cell>
          <cell r="I378">
            <v>813004992</v>
          </cell>
          <cell r="J378">
            <v>2271969024</v>
          </cell>
          <cell r="K378">
            <v>2.98</v>
          </cell>
          <cell r="L378">
            <v>0</v>
          </cell>
          <cell r="M378">
            <v>0</v>
          </cell>
          <cell r="N378">
            <v>0.101483895774656</v>
          </cell>
          <cell r="O378">
            <v>1.05014695417161</v>
          </cell>
          <cell r="P378">
            <v>0.18113088621830001</v>
          </cell>
          <cell r="Q378">
            <v>2.79453268596904</v>
          </cell>
          <cell r="R378">
            <v>1.5488659113860499</v>
          </cell>
        </row>
        <row r="379">
          <cell r="A379" t="str">
            <v>968_H1</v>
          </cell>
          <cell r="B379">
            <v>27.590812683105501</v>
          </cell>
          <cell r="C379">
            <v>11999888384</v>
          </cell>
          <cell r="D379">
            <v>8965735424</v>
          </cell>
          <cell r="E379">
            <v>1.2077209949493399</v>
          </cell>
          <cell r="F379">
            <v>0.31051150208258599</v>
          </cell>
          <cell r="G379">
            <v>8111.33</v>
          </cell>
          <cell r="H379">
            <v>7423680000</v>
          </cell>
          <cell r="I379">
            <v>3098552960</v>
          </cell>
          <cell r="J379">
            <v>5091999232</v>
          </cell>
          <cell r="K379">
            <v>3.17</v>
          </cell>
          <cell r="L379">
            <v>0.67751250395811902</v>
          </cell>
          <cell r="M379">
            <v>1.889934528948E-2</v>
          </cell>
          <cell r="N379">
            <v>9.7953155231099695E-2</v>
          </cell>
          <cell r="O379">
            <v>0.380984540993483</v>
          </cell>
          <cell r="P379">
            <v>0.13166800894811301</v>
          </cell>
          <cell r="Q379">
            <v>1.6433474908235901</v>
          </cell>
          <cell r="R379">
            <v>1.3384165176097</v>
          </cell>
        </row>
        <row r="380">
          <cell r="A380" t="str">
            <v>981_H1</v>
          </cell>
          <cell r="B380">
            <v>5.3587269783020002</v>
          </cell>
          <cell r="C380">
            <v>4857948160</v>
          </cell>
          <cell r="D380">
            <v>4740274176</v>
          </cell>
          <cell r="E380">
            <v>1.0190579891204801</v>
          </cell>
          <cell r="F380">
            <v>5.9999998658895499E-2</v>
          </cell>
          <cell r="G380">
            <v>2963.05</v>
          </cell>
          <cell r="H380">
            <v>4651624960</v>
          </cell>
          <cell r="I380">
            <v>1105967968</v>
          </cell>
          <cell r="J380">
            <v>2018722048</v>
          </cell>
          <cell r="K380">
            <v>10.26</v>
          </cell>
          <cell r="L380">
            <v>0.74735555215525096</v>
          </cell>
          <cell r="M380">
            <v>3.1375832763466699E-2</v>
          </cell>
          <cell r="N380">
            <v>5.84795308566233E-3</v>
          </cell>
          <cell r="O380">
            <v>9.9323390752483406E-2</v>
          </cell>
          <cell r="P380">
            <v>2.3173437919524802E-2</v>
          </cell>
          <cell r="Q380">
            <v>1.82529883903473</v>
          </cell>
          <cell r="R380">
            <v>1.0248242991082199</v>
          </cell>
        </row>
        <row r="381">
          <cell r="A381" t="str">
            <v>981_H2</v>
          </cell>
          <cell r="B381" t="str">
            <v>NaN</v>
          </cell>
          <cell r="C381" t="str">
            <v>NaN</v>
          </cell>
          <cell r="D381" t="str">
            <v>NaN</v>
          </cell>
          <cell r="E381" t="str">
            <v>NaN</v>
          </cell>
          <cell r="F381" t="str">
            <v>NaN</v>
          </cell>
          <cell r="G381" t="str">
            <v>NaN</v>
          </cell>
          <cell r="H381" t="str">
            <v>NaN</v>
          </cell>
          <cell r="I381" t="str">
            <v>NaN</v>
          </cell>
          <cell r="J381" t="str">
            <v>NaN</v>
          </cell>
          <cell r="K381" t="str">
            <v>NaN</v>
          </cell>
          <cell r="L381" t="str">
            <v>NaN</v>
          </cell>
          <cell r="M381" t="str">
            <v>NaN</v>
          </cell>
          <cell r="N381" t="str">
            <v>NaN</v>
          </cell>
          <cell r="O381" t="str">
            <v>NaN</v>
          </cell>
          <cell r="P381" t="str">
            <v>NaN</v>
          </cell>
          <cell r="Q381" t="str">
            <v>NaN</v>
          </cell>
          <cell r="R381" t="str">
            <v>NaN</v>
          </cell>
        </row>
        <row r="382">
          <cell r="A382" t="str">
            <v>991_H1</v>
          </cell>
          <cell r="B382">
            <v>-7.60363817214966</v>
          </cell>
          <cell r="C382">
            <v>172194725888</v>
          </cell>
          <cell r="D382">
            <v>40786329600</v>
          </cell>
          <cell r="E382">
            <v>3.0643289089202899</v>
          </cell>
          <cell r="F382">
            <v>0.295675009489059</v>
          </cell>
          <cell r="G382">
            <v>157764.38399999999</v>
          </cell>
          <cell r="H382">
            <v>13310038016</v>
          </cell>
          <cell r="I382" t="str">
            <v>NaN</v>
          </cell>
          <cell r="J382">
            <v>135415889920</v>
          </cell>
          <cell r="K382">
            <v>2.35</v>
          </cell>
          <cell r="L382">
            <v>0.59103921873816201</v>
          </cell>
          <cell r="M382">
            <v>2.2282665534227801E-2</v>
          </cell>
          <cell r="N382">
            <v>0.12581915297406801</v>
          </cell>
          <cell r="O382">
            <v>1.3039697484767201</v>
          </cell>
          <cell r="P382" t="str">
            <v>NaN</v>
          </cell>
          <cell r="Q382" t="str">
            <v>NaN</v>
          </cell>
          <cell r="R382">
            <v>4.2218735438258204</v>
          </cell>
        </row>
        <row r="383">
          <cell r="A383" t="str">
            <v>992_H1</v>
          </cell>
          <cell r="B383">
            <v>9.02649021148682</v>
          </cell>
          <cell r="C383">
            <v>24735166464</v>
          </cell>
          <cell r="D383">
            <v>3160033024</v>
          </cell>
          <cell r="E383">
            <v>0.28446599841117898</v>
          </cell>
          <cell r="F383">
            <v>2.5956999510526699E-2</v>
          </cell>
          <cell r="G383">
            <v>1965.3009999999999</v>
          </cell>
          <cell r="H383">
            <v>11108655104</v>
          </cell>
          <cell r="I383">
            <v>1110245984</v>
          </cell>
          <cell r="J383">
            <v>1399256064</v>
          </cell>
          <cell r="K383">
            <v>4.01</v>
          </cell>
          <cell r="L383">
            <v>0.41847376567517203</v>
          </cell>
          <cell r="M383">
            <v>1.1450538920304801E-2</v>
          </cell>
          <cell r="N383">
            <v>6.4730672096076601E-3</v>
          </cell>
          <cell r="O383">
            <v>7.0939151723485999E-2</v>
          </cell>
          <cell r="P383">
            <v>2.4923747104043499E-2</v>
          </cell>
          <cell r="Q383">
            <v>1.26031175448053</v>
          </cell>
          <cell r="R383">
            <v>7.8275025216951697</v>
          </cell>
        </row>
        <row r="384">
          <cell r="A384" t="str">
            <v>3823_H1</v>
          </cell>
          <cell r="B384" t="str">
            <v>NaN</v>
          </cell>
          <cell r="C384" t="str">
            <v>NaN</v>
          </cell>
          <cell r="D384" t="str">
            <v>NaN</v>
          </cell>
          <cell r="E384" t="str">
            <v>NaN</v>
          </cell>
          <cell r="F384" t="str">
            <v>NaN</v>
          </cell>
          <cell r="G384" t="str">
            <v>NaN</v>
          </cell>
          <cell r="H384" t="str">
            <v>NaN</v>
          </cell>
          <cell r="I384" t="str">
            <v>NaN</v>
          </cell>
          <cell r="J384" t="str">
            <v>NaN</v>
          </cell>
          <cell r="K384" t="str">
            <v>NaN</v>
          </cell>
          <cell r="L384" t="str">
            <v>NaN</v>
          </cell>
          <cell r="M384" t="str">
            <v>NaN</v>
          </cell>
          <cell r="N384" t="str">
            <v>NaN</v>
          </cell>
          <cell r="O384" t="str">
            <v>NaN</v>
          </cell>
          <cell r="P384" t="str">
            <v>NaN</v>
          </cell>
          <cell r="Q384" t="str">
            <v>NaN</v>
          </cell>
          <cell r="R384" t="str">
            <v>NaN</v>
          </cell>
        </row>
        <row r="385">
          <cell r="A385" t="str">
            <v>998_H1</v>
          </cell>
          <cell r="B385">
            <v>11.8962154388428</v>
          </cell>
          <cell r="C385">
            <v>5135751184384</v>
          </cell>
          <cell r="D385">
            <v>360988999680</v>
          </cell>
          <cell r="E385">
            <v>7.3769078254699698</v>
          </cell>
          <cell r="F385">
            <v>0.85194700956344604</v>
          </cell>
          <cell r="G385" t="str">
            <v>NaN</v>
          </cell>
          <cell r="H385">
            <v>48934998016</v>
          </cell>
          <cell r="I385" t="str">
            <v>NaN</v>
          </cell>
          <cell r="J385">
            <v>882773000192</v>
          </cell>
          <cell r="K385">
            <v>5.36</v>
          </cell>
          <cell r="L385">
            <v>1.00059032823802</v>
          </cell>
          <cell r="M385">
            <v>1.4783475992178699E-2</v>
          </cell>
          <cell r="N385">
            <v>0.158945337605121</v>
          </cell>
          <cell r="O385">
            <v>1.37628877340858</v>
          </cell>
          <cell r="P385" t="str">
            <v>NaN</v>
          </cell>
          <cell r="Q385" t="str">
            <v>NaN</v>
          </cell>
          <cell r="R385">
            <v>14.2268910934588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9"/>
  <sheetViews>
    <sheetView tabSelected="1" topLeftCell="C1" workbookViewId="0">
      <selection activeCell="H4" sqref="H4"/>
    </sheetView>
  </sheetViews>
  <sheetFormatPr defaultRowHeight="14.25" x14ac:dyDescent="0.45"/>
  <cols>
    <col min="1" max="1" width="10.73046875" bestFit="1" customWidth="1"/>
    <col min="2" max="3" width="12.73046875" bestFit="1" customWidth="1"/>
    <col min="4" max="4" width="14.53125" bestFit="1" customWidth="1"/>
    <col min="5" max="6" width="12.73046875" customWidth="1"/>
    <col min="7" max="7" width="13.265625" customWidth="1"/>
    <col min="8" max="10" width="11.33203125" bestFit="1" customWidth="1"/>
    <col min="11" max="11" width="14.53125" bestFit="1" customWidth="1"/>
    <col min="12" max="14" width="10.46484375" bestFit="1" customWidth="1"/>
    <col min="15" max="16" width="11.33203125" bestFit="1" customWidth="1"/>
  </cols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45">
      <c r="A2" s="1" t="s">
        <v>493</v>
      </c>
      <c r="B2" t="s">
        <v>8</v>
      </c>
      <c r="C2" t="s">
        <v>8</v>
      </c>
      <c r="D2" t="s">
        <v>9</v>
      </c>
      <c r="E2" t="s">
        <v>9</v>
      </c>
      <c r="F2" t="s">
        <v>9</v>
      </c>
      <c r="G2" t="s">
        <v>9</v>
      </c>
      <c r="H2" t="s">
        <v>8</v>
      </c>
      <c r="I2" t="s">
        <v>8</v>
      </c>
    </row>
    <row r="3" spans="1:12" x14ac:dyDescent="0.45">
      <c r="A3" s="1"/>
    </row>
    <row r="4" spans="1:12" x14ac:dyDescent="0.45">
      <c r="B4" t="s">
        <v>10</v>
      </c>
      <c r="C4" t="s">
        <v>11</v>
      </c>
      <c r="D4" t="s">
        <v>12</v>
      </c>
      <c r="E4" t="s">
        <v>10</v>
      </c>
      <c r="F4" t="s">
        <v>11</v>
      </c>
      <c r="G4" t="s">
        <v>12</v>
      </c>
      <c r="J4" t="s">
        <v>494</v>
      </c>
      <c r="K4" t="s">
        <v>495</v>
      </c>
      <c r="L4" t="s">
        <v>496</v>
      </c>
    </row>
    <row r="5" spans="1:12" x14ac:dyDescent="0.45">
      <c r="A5" s="2">
        <v>42009</v>
      </c>
      <c r="B5">
        <v>0</v>
      </c>
      <c r="C5">
        <v>0</v>
      </c>
      <c r="D5">
        <v>12206.71</v>
      </c>
      <c r="E5">
        <v>100</v>
      </c>
      <c r="F5">
        <v>100</v>
      </c>
      <c r="G5">
        <v>100</v>
      </c>
      <c r="I5" t="s">
        <v>11</v>
      </c>
      <c r="J5" s="10">
        <v>-1.0378179221611E-2</v>
      </c>
      <c r="K5" s="6">
        <v>3.4887216012915501E-2</v>
      </c>
      <c r="L5" s="11">
        <v>0.31639438106815698</v>
      </c>
    </row>
    <row r="6" spans="1:12" x14ac:dyDescent="0.45">
      <c r="A6" s="2">
        <v>42010</v>
      </c>
      <c r="B6">
        <v>-2.40077471578152E-3</v>
      </c>
      <c r="C6">
        <v>4.01097473269105E-4</v>
      </c>
      <c r="D6">
        <v>11990.79</v>
      </c>
      <c r="E6">
        <f>E5*(1+B6)</f>
        <v>99.759922528421853</v>
      </c>
      <c r="F6">
        <f>F5*(1+C6)</f>
        <v>100.04010974732691</v>
      </c>
      <c r="G6">
        <f>D6/$D$5*100</f>
        <v>98.231136809181194</v>
      </c>
      <c r="I6" t="s">
        <v>10</v>
      </c>
      <c r="J6" s="10">
        <v>0.10177535084850201</v>
      </c>
      <c r="K6" s="6">
        <v>0.69906413563518899</v>
      </c>
      <c r="L6" s="11">
        <v>0.33424077183775402</v>
      </c>
    </row>
    <row r="7" spans="1:12" x14ac:dyDescent="0.45">
      <c r="A7" s="2">
        <v>42011</v>
      </c>
      <c r="B7">
        <v>-2.6753482211067802E-3</v>
      </c>
      <c r="C7">
        <v>2.1701455609677801E-3</v>
      </c>
      <c r="D7">
        <v>11991.02</v>
      </c>
      <c r="E7">
        <f t="shared" ref="E7:F22" si="0">E6*(1+B7)</f>
        <v>99.493029997147687</v>
      </c>
      <c r="F7">
        <f t="shared" si="0"/>
        <v>100.2572113474138</v>
      </c>
      <c r="G7">
        <f t="shared" ref="G7:G70" si="1">D7/$D$5*100</f>
        <v>98.233021018767559</v>
      </c>
    </row>
    <row r="8" spans="1:12" x14ac:dyDescent="0.45">
      <c r="A8" s="2">
        <v>42012</v>
      </c>
      <c r="B8">
        <v>4.2165312479945797E-3</v>
      </c>
      <c r="C8">
        <v>3.2058951571678701E-3</v>
      </c>
      <c r="D8">
        <v>12023.75</v>
      </c>
      <c r="E8">
        <f t="shared" si="0"/>
        <v>99.912545467088307</v>
      </c>
      <c r="F8">
        <f t="shared" si="0"/>
        <v>100.57862545574363</v>
      </c>
      <c r="G8">
        <f t="shared" si="1"/>
        <v>98.501152235123143</v>
      </c>
    </row>
    <row r="9" spans="1:12" x14ac:dyDescent="0.45">
      <c r="A9" s="2">
        <v>42013</v>
      </c>
      <c r="B9">
        <v>3.3165037763925199E-3</v>
      </c>
      <c r="C9">
        <v>3.4335134358532502E-3</v>
      </c>
      <c r="D9">
        <v>12081.24</v>
      </c>
      <c r="E9">
        <f t="shared" si="0"/>
        <v>100.24390580143888</v>
      </c>
      <c r="F9">
        <f t="shared" si="0"/>
        <v>100.92396351760557</v>
      </c>
      <c r="G9">
        <f t="shared" si="1"/>
        <v>98.972122709558931</v>
      </c>
    </row>
    <row r="10" spans="1:12" x14ac:dyDescent="0.45">
      <c r="A10" s="2">
        <v>42016</v>
      </c>
      <c r="B10">
        <v>-7.0781142756116402E-3</v>
      </c>
      <c r="C10">
        <v>2.3869502119635899E-4</v>
      </c>
      <c r="D10">
        <v>12016.66</v>
      </c>
      <c r="E10">
        <f t="shared" si="0"/>
        <v>99.534367980742644</v>
      </c>
      <c r="F10">
        <f t="shared" si="0"/>
        <v>100.94805356521663</v>
      </c>
      <c r="G10">
        <f t="shared" si="1"/>
        <v>98.443069426569494</v>
      </c>
    </row>
    <row r="11" spans="1:12" x14ac:dyDescent="0.45">
      <c r="A11" s="2">
        <v>42017</v>
      </c>
      <c r="B11">
        <v>-7.3231240841184996E-4</v>
      </c>
      <c r="C11">
        <v>-9.4379405989877801E-3</v>
      </c>
      <c r="D11">
        <v>12063.02</v>
      </c>
      <c r="E11">
        <f t="shared" si="0"/>
        <v>99.461477728006912</v>
      </c>
      <c r="F11">
        <f t="shared" si="0"/>
        <v>99.995311832084681</v>
      </c>
      <c r="G11">
        <f t="shared" si="1"/>
        <v>98.822860541456308</v>
      </c>
    </row>
    <row r="12" spans="1:12" x14ac:dyDescent="0.45">
      <c r="A12" s="2">
        <v>42018</v>
      </c>
      <c r="B12">
        <v>-1.9788539147172599E-3</v>
      </c>
      <c r="C12">
        <v>4.4860426659958601E-4</v>
      </c>
      <c r="D12">
        <v>12008.37</v>
      </c>
      <c r="E12">
        <f t="shared" si="0"/>
        <v>99.264657993441276</v>
      </c>
      <c r="F12">
        <f t="shared" si="0"/>
        <v>100.04017015561251</v>
      </c>
      <c r="G12">
        <f t="shared" si="1"/>
        <v>98.375155959304365</v>
      </c>
    </row>
    <row r="13" spans="1:12" x14ac:dyDescent="0.45">
      <c r="A13" s="2">
        <v>42019</v>
      </c>
      <c r="B13">
        <v>-3.87020603519459E-3</v>
      </c>
      <c r="C13">
        <v>5.44649774056163E-3</v>
      </c>
      <c r="D13">
        <v>12190.52</v>
      </c>
      <c r="E13">
        <f t="shared" si="0"/>
        <v>98.880483314993526</v>
      </c>
      <c r="F13">
        <f t="shared" si="0"/>
        <v>100.58503871633047</v>
      </c>
      <c r="G13">
        <f t="shared" si="1"/>
        <v>99.867368029550974</v>
      </c>
    </row>
    <row r="14" spans="1:12" x14ac:dyDescent="0.45">
      <c r="A14" s="2">
        <v>42020</v>
      </c>
      <c r="B14">
        <v>-3.2645124974324201E-3</v>
      </c>
      <c r="C14">
        <v>8.2946571381652297E-4</v>
      </c>
      <c r="D14">
        <v>12076.74</v>
      </c>
      <c r="E14">
        <f t="shared" si="0"/>
        <v>98.557686741459577</v>
      </c>
      <c r="F14">
        <f t="shared" si="0"/>
        <v>100.66847055726858</v>
      </c>
      <c r="G14">
        <f t="shared" si="1"/>
        <v>98.935257739390877</v>
      </c>
    </row>
    <row r="15" spans="1:12" x14ac:dyDescent="0.45">
      <c r="A15" s="2">
        <v>42023</v>
      </c>
      <c r="B15">
        <v>-2.14136921520077E-2</v>
      </c>
      <c r="C15">
        <v>1.6432590304475098E-2</v>
      </c>
      <c r="D15">
        <v>11475.85</v>
      </c>
      <c r="E15">
        <f t="shared" si="0"/>
        <v>96.447202778363945</v>
      </c>
      <c r="F15">
        <f t="shared" si="0"/>
        <v>102.32271429051428</v>
      </c>
      <c r="G15">
        <f t="shared" si="1"/>
        <v>94.012637311773616</v>
      </c>
    </row>
    <row r="16" spans="1:12" x14ac:dyDescent="0.45">
      <c r="A16" s="2">
        <v>42024</v>
      </c>
      <c r="B16">
        <v>9.9400336548252505E-3</v>
      </c>
      <c r="C16">
        <v>-5.1828249357452E-3</v>
      </c>
      <c r="D16">
        <v>11741.78</v>
      </c>
      <c r="E16">
        <f t="shared" si="0"/>
        <v>97.405891219894627</v>
      </c>
      <c r="F16">
        <f t="shared" si="0"/>
        <v>101.79239357539628</v>
      </c>
      <c r="G16">
        <f t="shared" si="1"/>
        <v>96.191193204393329</v>
      </c>
    </row>
    <row r="17" spans="1:7" x14ac:dyDescent="0.45">
      <c r="A17" s="2">
        <v>42025</v>
      </c>
      <c r="B17">
        <v>1.0250379018552899E-2</v>
      </c>
      <c r="C17">
        <v>-1.1337230715385199E-2</v>
      </c>
      <c r="D17">
        <v>12021.32</v>
      </c>
      <c r="E17">
        <f t="shared" si="0"/>
        <v>98.40433852353847</v>
      </c>
      <c r="F17">
        <f t="shared" si="0"/>
        <v>100.63834972436072</v>
      </c>
      <c r="G17">
        <f t="shared" si="1"/>
        <v>98.4812451512324</v>
      </c>
    </row>
    <row r="18" spans="1:7" x14ac:dyDescent="0.45">
      <c r="A18" s="2">
        <v>42026</v>
      </c>
      <c r="B18">
        <v>1.90951657236165E-3</v>
      </c>
      <c r="C18">
        <v>7.5407637638858398E-3</v>
      </c>
      <c r="D18">
        <v>12047.27</v>
      </c>
      <c r="E18">
        <f t="shared" si="0"/>
        <v>98.59224323874146</v>
      </c>
      <c r="F18">
        <f t="shared" si="0"/>
        <v>101.39723974521945</v>
      </c>
      <c r="G18">
        <f t="shared" si="1"/>
        <v>98.693833145868155</v>
      </c>
    </row>
    <row r="19" spans="1:7" x14ac:dyDescent="0.45">
      <c r="A19" s="2">
        <v>42027</v>
      </c>
      <c r="B19">
        <v>1.0400606693175799E-2</v>
      </c>
      <c r="C19">
        <v>8.2689855229398698E-3</v>
      </c>
      <c r="D19">
        <v>12260.06</v>
      </c>
      <c r="E19">
        <f t="shared" si="0"/>
        <v>99.617662383665547</v>
      </c>
      <c r="F19">
        <f t="shared" si="0"/>
        <v>102.23569205273873</v>
      </c>
      <c r="G19">
        <f t="shared" si="1"/>
        <v>100.43705470188118</v>
      </c>
    </row>
    <row r="20" spans="1:7" x14ac:dyDescent="0.45">
      <c r="A20" s="2">
        <v>42030</v>
      </c>
      <c r="B20">
        <v>-3.63923603531694E-3</v>
      </c>
      <c r="C20">
        <v>-2.01089089139189E-4</v>
      </c>
      <c r="D20">
        <v>12228.16</v>
      </c>
      <c r="E20">
        <f t="shared" si="0"/>
        <v>99.25513019696487</v>
      </c>
      <c r="F20">
        <f t="shared" si="0"/>
        <v>102.21513357054633</v>
      </c>
      <c r="G20">
        <f t="shared" si="1"/>
        <v>100.17572302446769</v>
      </c>
    </row>
    <row r="21" spans="1:7" x14ac:dyDescent="0.45">
      <c r="A21" s="2">
        <v>42031</v>
      </c>
      <c r="B21">
        <v>-6.4846710222567104E-3</v>
      </c>
      <c r="C21">
        <v>-1.3634935939393E-4</v>
      </c>
      <c r="D21">
        <v>12030.38</v>
      </c>
      <c r="E21">
        <f t="shared" si="0"/>
        <v>98.611493330366301</v>
      </c>
      <c r="F21">
        <f t="shared" si="0"/>
        <v>102.20119660256363</v>
      </c>
      <c r="G21">
        <f t="shared" si="1"/>
        <v>98.555466624504064</v>
      </c>
    </row>
    <row r="22" spans="1:7" x14ac:dyDescent="0.45">
      <c r="A22" s="2">
        <v>42032</v>
      </c>
      <c r="B22">
        <v>6.5105283670885998E-3</v>
      </c>
      <c r="C22">
        <v>8.6680560561414096E-3</v>
      </c>
      <c r="D22">
        <v>11963.64</v>
      </c>
      <c r="E22">
        <f t="shared" si="0"/>
        <v>99.253506255014614</v>
      </c>
      <c r="F22">
        <f t="shared" si="0"/>
        <v>103.08708230371937</v>
      </c>
      <c r="G22">
        <f t="shared" si="1"/>
        <v>98.008718155833961</v>
      </c>
    </row>
    <row r="23" spans="1:7" x14ac:dyDescent="0.45">
      <c r="A23" s="2">
        <v>42033</v>
      </c>
      <c r="B23">
        <v>-5.9471398498499896E-3</v>
      </c>
      <c r="C23">
        <v>3.2287328685870402E-3</v>
      </c>
      <c r="D23">
        <v>11736.09</v>
      </c>
      <c r="E23">
        <f t="shared" ref="E23:F38" si="2">E22*(1+B23)</f>
        <v>98.663231772728082</v>
      </c>
      <c r="F23">
        <f t="shared" si="2"/>
        <v>103.41992295468012</v>
      </c>
      <c r="G23">
        <f t="shared" si="1"/>
        <v>96.144579497669739</v>
      </c>
    </row>
    <row r="24" spans="1:7" x14ac:dyDescent="0.45">
      <c r="A24" s="2">
        <v>42034</v>
      </c>
      <c r="B24">
        <v>5.3973635332598699E-3</v>
      </c>
      <c r="C24">
        <v>4.62249603964542E-3</v>
      </c>
      <c r="D24">
        <v>11720.1</v>
      </c>
      <c r="E24">
        <f t="shared" si="2"/>
        <v>99.195753101971761</v>
      </c>
      <c r="F24">
        <f t="shared" si="2"/>
        <v>103.89798113895857</v>
      </c>
      <c r="G24">
        <f t="shared" si="1"/>
        <v>96.013585970339278</v>
      </c>
    </row>
    <row r="25" spans="1:7" x14ac:dyDescent="0.45">
      <c r="A25" s="2">
        <v>42037</v>
      </c>
      <c r="B25">
        <v>-6.0353327825332899E-3</v>
      </c>
      <c r="C25">
        <v>1.49481281060545E-2</v>
      </c>
      <c r="D25">
        <v>11578.3</v>
      </c>
      <c r="E25">
        <f t="shared" si="2"/>
        <v>98.597073721387346</v>
      </c>
      <c r="F25">
        <f t="shared" si="2"/>
        <v>105.45106147098414</v>
      </c>
      <c r="G25">
        <f t="shared" si="1"/>
        <v>94.851929799266145</v>
      </c>
    </row>
    <row r="26" spans="1:7" x14ac:dyDescent="0.45">
      <c r="A26" s="2">
        <v>42038</v>
      </c>
      <c r="B26">
        <v>6.0636658444367404E-3</v>
      </c>
      <c r="C26">
        <v>4.0766561030954503E-3</v>
      </c>
      <c r="D26">
        <v>11768.58</v>
      </c>
      <c r="E26">
        <f t="shared" si="2"/>
        <v>99.194933429673142</v>
      </c>
      <c r="F26">
        <f t="shared" si="2"/>
        <v>105.88094918430771</v>
      </c>
      <c r="G26">
        <f t="shared" si="1"/>
        <v>96.41074458228303</v>
      </c>
    </row>
    <row r="27" spans="1:7" x14ac:dyDescent="0.45">
      <c r="A27" s="2">
        <v>42039</v>
      </c>
      <c r="B27">
        <v>5.1836681912596902E-3</v>
      </c>
      <c r="C27">
        <v>3.9175112017376503E-3</v>
      </c>
      <c r="D27">
        <v>11767.49</v>
      </c>
      <c r="E27">
        <f t="shared" si="2"/>
        <v>99.709127050826652</v>
      </c>
      <c r="F27">
        <f t="shared" si="2"/>
        <v>106.29573898878785</v>
      </c>
      <c r="G27">
        <f t="shared" si="1"/>
        <v>96.401815067286762</v>
      </c>
    </row>
    <row r="28" spans="1:7" x14ac:dyDescent="0.45">
      <c r="A28" s="2">
        <v>42040</v>
      </c>
      <c r="B28">
        <v>2.3375202862793102E-3</v>
      </c>
      <c r="C28">
        <v>4.1080278165321997E-3</v>
      </c>
      <c r="D28">
        <v>11789.19</v>
      </c>
      <c r="E28">
        <f t="shared" si="2"/>
        <v>99.942199158035152</v>
      </c>
      <c r="F28">
        <f t="shared" si="2"/>
        <v>106.73240484133264</v>
      </c>
      <c r="G28">
        <f t="shared" si="1"/>
        <v>96.579586145652684</v>
      </c>
    </row>
    <row r="29" spans="1:7" x14ac:dyDescent="0.45">
      <c r="A29" s="2">
        <v>42041</v>
      </c>
      <c r="B29">
        <v>-2.4402622765396799E-3</v>
      </c>
      <c r="C29">
        <v>1.1502199944802401E-2</v>
      </c>
      <c r="D29">
        <v>11697.32</v>
      </c>
      <c r="E29">
        <f t="shared" si="2"/>
        <v>99.698313979595383</v>
      </c>
      <c r="F29">
        <f t="shared" si="2"/>
        <v>107.96006230240724</v>
      </c>
      <c r="G29">
        <f t="shared" si="1"/>
        <v>95.826967299133031</v>
      </c>
    </row>
    <row r="30" spans="1:7" x14ac:dyDescent="0.45">
      <c r="A30" s="2">
        <v>42044</v>
      </c>
      <c r="B30">
        <v>-8.7575301632621602E-3</v>
      </c>
      <c r="C30">
        <v>3.1533355839994098E-4</v>
      </c>
      <c r="D30">
        <v>11647.42</v>
      </c>
      <c r="E30">
        <f t="shared" si="2"/>
        <v>98.825202987692691</v>
      </c>
      <c r="F30">
        <f t="shared" si="2"/>
        <v>107.99410573301813</v>
      </c>
      <c r="G30">
        <f t="shared" si="1"/>
        <v>95.418175741047349</v>
      </c>
    </row>
    <row r="31" spans="1:7" x14ac:dyDescent="0.45">
      <c r="A31" s="2">
        <v>42045</v>
      </c>
      <c r="B31">
        <v>-1.4215000488955699E-3</v>
      </c>
      <c r="C31">
        <v>1.96785546133927E-4</v>
      </c>
      <c r="D31">
        <v>11695.26</v>
      </c>
      <c r="E31">
        <f t="shared" si="2"/>
        <v>98.684722956813573</v>
      </c>
      <c r="F31">
        <f t="shared" si="2"/>
        <v>108.01535741209406</v>
      </c>
      <c r="G31">
        <f t="shared" si="1"/>
        <v>95.810091335011649</v>
      </c>
    </row>
    <row r="32" spans="1:7" x14ac:dyDescent="0.45">
      <c r="A32" s="2">
        <v>42046</v>
      </c>
      <c r="B32">
        <v>8.7467151049055905E-4</v>
      </c>
      <c r="C32">
        <v>3.1691595308403499E-3</v>
      </c>
      <c r="D32">
        <v>11651.01</v>
      </c>
      <c r="E32">
        <f t="shared" si="2"/>
        <v>98.771039672504557</v>
      </c>
      <c r="F32">
        <f t="shared" si="2"/>
        <v>108.35767531151372</v>
      </c>
      <c r="G32">
        <f t="shared" si="1"/>
        <v>95.447585795025859</v>
      </c>
    </row>
    <row r="33" spans="1:7" x14ac:dyDescent="0.45">
      <c r="A33" s="2">
        <v>42047</v>
      </c>
      <c r="B33">
        <v>-2.82821402034359E-3</v>
      </c>
      <c r="C33">
        <v>-6.3278244129877396E-3</v>
      </c>
      <c r="D33">
        <v>11783.61</v>
      </c>
      <c r="E33">
        <f t="shared" si="2"/>
        <v>98.49169403329887</v>
      </c>
      <c r="F33">
        <f t="shared" si="2"/>
        <v>107.67200696834293</v>
      </c>
      <c r="G33">
        <f t="shared" si="1"/>
        <v>96.533873582644318</v>
      </c>
    </row>
    <row r="34" spans="1:7" x14ac:dyDescent="0.45">
      <c r="A34" s="2">
        <v>42048</v>
      </c>
      <c r="B34">
        <v>7.1605569887564996E-3</v>
      </c>
      <c r="C34">
        <v>-2.1897823177579202E-3</v>
      </c>
      <c r="D34">
        <v>11922.56</v>
      </c>
      <c r="E34">
        <f t="shared" si="2"/>
        <v>99.196949421343476</v>
      </c>
      <c r="F34">
        <f t="shared" si="2"/>
        <v>107.43622871136614</v>
      </c>
      <c r="G34">
        <f t="shared" si="1"/>
        <v>97.672181939277664</v>
      </c>
    </row>
    <row r="35" spans="1:7" x14ac:dyDescent="0.45">
      <c r="A35" s="2">
        <v>42051</v>
      </c>
      <c r="B35">
        <v>4.0784660898486097E-3</v>
      </c>
      <c r="C35">
        <v>-3.48837019830612E-3</v>
      </c>
      <c r="D35">
        <v>11934.57</v>
      </c>
      <c r="E35">
        <f t="shared" si="2"/>
        <v>99.601520815774848</v>
      </c>
      <c r="F35">
        <f t="shared" si="2"/>
        <v>107.06145137291101</v>
      </c>
      <c r="G35">
        <f t="shared" si="1"/>
        <v>97.770570448548384</v>
      </c>
    </row>
    <row r="36" spans="1:7" x14ac:dyDescent="0.45">
      <c r="A36" s="2">
        <v>42052</v>
      </c>
      <c r="B36" s="3">
        <v>-8.94511987828423E-5</v>
      </c>
      <c r="C36">
        <v>1.4336673297116399E-3</v>
      </c>
      <c r="D36">
        <v>11998.51</v>
      </c>
      <c r="E36">
        <f t="shared" si="2"/>
        <v>99.592611340337271</v>
      </c>
      <c r="F36">
        <f t="shared" si="2"/>
        <v>107.21494187801588</v>
      </c>
      <c r="G36">
        <f t="shared" si="1"/>
        <v>98.294380713558368</v>
      </c>
    </row>
    <row r="37" spans="1:7" x14ac:dyDescent="0.45">
      <c r="A37" s="2">
        <v>42053</v>
      </c>
      <c r="B37">
        <v>1.23135706788573E-3</v>
      </c>
      <c r="C37">
        <v>-6.0134055130379501E-3</v>
      </c>
      <c r="D37">
        <v>12066.1</v>
      </c>
      <c r="E37">
        <f t="shared" si="2"/>
        <v>99.71524540622039</v>
      </c>
      <c r="F37">
        <f t="shared" si="2"/>
        <v>106.57021495544657</v>
      </c>
      <c r="G37">
        <f t="shared" si="1"/>
        <v>98.848092565482432</v>
      </c>
    </row>
    <row r="38" spans="1:7" x14ac:dyDescent="0.45">
      <c r="A38" s="2">
        <v>42054</v>
      </c>
      <c r="B38">
        <v>-2.5999999999999998E-4</v>
      </c>
      <c r="C38" s="3">
        <v>1.3552527156068799E-20</v>
      </c>
      <c r="D38">
        <v>12066.1</v>
      </c>
      <c r="E38">
        <f t="shared" si="2"/>
        <v>99.689319442414771</v>
      </c>
      <c r="F38">
        <f t="shared" si="2"/>
        <v>106.57021495544657</v>
      </c>
      <c r="G38">
        <f t="shared" si="1"/>
        <v>98.848092565482432</v>
      </c>
    </row>
    <row r="39" spans="1:7" x14ac:dyDescent="0.45">
      <c r="A39" s="2">
        <v>42055</v>
      </c>
      <c r="B39">
        <v>-2.5999999999999998E-4</v>
      </c>
      <c r="C39" s="3">
        <v>1.3552527156068799E-20</v>
      </c>
      <c r="D39">
        <v>12066.1</v>
      </c>
      <c r="E39">
        <f t="shared" ref="E39:F54" si="3">E38*(1+B39)</f>
        <v>99.663400219359744</v>
      </c>
      <c r="F39">
        <f t="shared" si="3"/>
        <v>106.57021495544657</v>
      </c>
      <c r="G39">
        <f t="shared" si="1"/>
        <v>98.848092565482432</v>
      </c>
    </row>
    <row r="40" spans="1:7" x14ac:dyDescent="0.45">
      <c r="A40" s="2">
        <v>42058</v>
      </c>
      <c r="B40">
        <v>7.3138165239203497E-3</v>
      </c>
      <c r="C40">
        <v>8.7030447389217103E-3</v>
      </c>
      <c r="D40">
        <v>12041.49</v>
      </c>
      <c r="E40">
        <f t="shared" si="3"/>
        <v>100.39232004271419</v>
      </c>
      <c r="F40">
        <f t="shared" si="3"/>
        <v>107.49770030404034</v>
      </c>
      <c r="G40">
        <f t="shared" si="1"/>
        <v>98.646482139741181</v>
      </c>
    </row>
    <row r="41" spans="1:7" x14ac:dyDescent="0.45">
      <c r="A41" s="2">
        <v>42059</v>
      </c>
      <c r="B41">
        <v>-3.3374610278573899E-3</v>
      </c>
      <c r="C41">
        <v>-5.1501496008372399E-3</v>
      </c>
      <c r="D41">
        <v>12046.2</v>
      </c>
      <c r="E41">
        <f t="shared" si="3"/>
        <v>100.05726458707545</v>
      </c>
      <c r="F41">
        <f t="shared" si="3"/>
        <v>106.94407106572856</v>
      </c>
      <c r="G41">
        <f t="shared" si="1"/>
        <v>98.685067475183743</v>
      </c>
    </row>
    <row r="42" spans="1:7" x14ac:dyDescent="0.45">
      <c r="A42" s="2">
        <v>42060</v>
      </c>
      <c r="B42">
        <v>1.9829453078919999E-3</v>
      </c>
      <c r="C42">
        <v>-6.3393512802599602E-3</v>
      </c>
      <c r="D42">
        <v>12064.8</v>
      </c>
      <c r="E42">
        <f t="shared" si="3"/>
        <v>100.25567267040888</v>
      </c>
      <c r="F42">
        <f t="shared" si="3"/>
        <v>106.26611503190182</v>
      </c>
      <c r="G42">
        <f t="shared" si="1"/>
        <v>98.83744268521167</v>
      </c>
    </row>
    <row r="43" spans="1:7" x14ac:dyDescent="0.45">
      <c r="A43" s="2">
        <v>42061</v>
      </c>
      <c r="B43">
        <v>-4.5723703768984402E-4</v>
      </c>
      <c r="C43">
        <v>-2.2908833320053099E-2</v>
      </c>
      <c r="D43">
        <v>12227.75</v>
      </c>
      <c r="E43">
        <f t="shared" si="3"/>
        <v>100.20983206362547</v>
      </c>
      <c r="F43">
        <f t="shared" si="3"/>
        <v>103.83168231506639</v>
      </c>
      <c r="G43">
        <f t="shared" si="1"/>
        <v>100.17236421607461</v>
      </c>
    </row>
    <row r="44" spans="1:7" x14ac:dyDescent="0.45">
      <c r="A44" s="2">
        <v>42062</v>
      </c>
      <c r="B44">
        <v>1.87710410477498E-3</v>
      </c>
      <c r="C44">
        <v>-9.6137138248718994E-3</v>
      </c>
      <c r="D44">
        <v>12185.85</v>
      </c>
      <c r="E44">
        <f t="shared" si="3"/>
        <v>100.3979363507309</v>
      </c>
      <c r="F44">
        <f t="shared" si="3"/>
        <v>102.83347423533434</v>
      </c>
      <c r="G44">
        <f t="shared" si="1"/>
        <v>99.829110382732139</v>
      </c>
    </row>
    <row r="45" spans="1:7" x14ac:dyDescent="0.45">
      <c r="A45" s="2">
        <v>42065</v>
      </c>
      <c r="B45">
        <v>-1.41697520555461E-3</v>
      </c>
      <c r="C45">
        <v>-6.2337443282106499E-3</v>
      </c>
      <c r="D45">
        <v>12213.75</v>
      </c>
      <c r="E45">
        <f t="shared" si="3"/>
        <v>100.25567496423307</v>
      </c>
      <c r="F45">
        <f t="shared" si="3"/>
        <v>102.19243664856963</v>
      </c>
      <c r="G45">
        <f t="shared" si="1"/>
        <v>100.05767319777401</v>
      </c>
    </row>
    <row r="46" spans="1:7" x14ac:dyDescent="0.45">
      <c r="A46" s="2">
        <v>42066</v>
      </c>
      <c r="B46">
        <v>-5.6538848070418401E-3</v>
      </c>
      <c r="C46">
        <v>-2.4607330253915501E-3</v>
      </c>
      <c r="D46">
        <v>11945.25</v>
      </c>
      <c r="E46">
        <f t="shared" si="3"/>
        <v>99.688840926733064</v>
      </c>
      <c r="F46">
        <f t="shared" si="3"/>
        <v>101.94096834476326</v>
      </c>
      <c r="G46">
        <f t="shared" si="1"/>
        <v>97.858063311080556</v>
      </c>
    </row>
    <row r="47" spans="1:7" x14ac:dyDescent="0.45">
      <c r="A47" s="2">
        <v>42067</v>
      </c>
      <c r="B47">
        <v>-5.9010368297320002E-3</v>
      </c>
      <c r="C47">
        <v>-5.1726893709151903E-3</v>
      </c>
      <c r="D47">
        <v>11738.67</v>
      </c>
      <c r="E47">
        <f t="shared" si="3"/>
        <v>99.100573404911117</v>
      </c>
      <c r="F47">
        <f t="shared" si="3"/>
        <v>101.41365938134551</v>
      </c>
      <c r="G47">
        <f t="shared" si="1"/>
        <v>96.165715413899406</v>
      </c>
    </row>
    <row r="48" spans="1:7" x14ac:dyDescent="0.45">
      <c r="A48" s="2">
        <v>42068</v>
      </c>
      <c r="B48">
        <v>-4.2021431459477602E-3</v>
      </c>
      <c r="C48">
        <v>-4.4703013377792901E-3</v>
      </c>
      <c r="D48">
        <v>11597.77</v>
      </c>
      <c r="E48">
        <f t="shared" si="3"/>
        <v>98.684138609618174</v>
      </c>
      <c r="F48">
        <f t="shared" si="3"/>
        <v>100.96030976414399</v>
      </c>
      <c r="G48">
        <f t="shared" si="1"/>
        <v>95.011432236859903</v>
      </c>
    </row>
    <row r="49" spans="1:7" x14ac:dyDescent="0.45">
      <c r="A49" s="2">
        <v>42069</v>
      </c>
      <c r="B49">
        <v>-2.0251239160497402E-3</v>
      </c>
      <c r="C49">
        <v>-2.1148988800965801E-2</v>
      </c>
      <c r="D49">
        <v>11606.93</v>
      </c>
      <c r="E49">
        <f t="shared" si="3"/>
        <v>98.48429100038507</v>
      </c>
      <c r="F49">
        <f t="shared" si="3"/>
        <v>98.825101303600064</v>
      </c>
      <c r="G49">
        <f t="shared" si="1"/>
        <v>95.086472931690864</v>
      </c>
    </row>
    <row r="50" spans="1:7" x14ac:dyDescent="0.45">
      <c r="A50" s="2">
        <v>42072</v>
      </c>
      <c r="B50">
        <v>-7.6748409122898804E-3</v>
      </c>
      <c r="C50">
        <v>-5.9516817681364402E-3</v>
      </c>
      <c r="D50">
        <v>11675.92</v>
      </c>
      <c r="E50">
        <f t="shared" si="3"/>
        <v>97.728439734597458</v>
      </c>
      <c r="F50">
        <f t="shared" si="3"/>
        <v>98.236925749937186</v>
      </c>
      <c r="G50">
        <f t="shared" si="1"/>
        <v>95.651653885444972</v>
      </c>
    </row>
    <row r="51" spans="1:7" x14ac:dyDescent="0.45">
      <c r="A51" s="2">
        <v>42073</v>
      </c>
      <c r="B51">
        <v>-2.3041441039778699E-3</v>
      </c>
      <c r="C51">
        <v>8.0657785644193403E-3</v>
      </c>
      <c r="D51">
        <v>11507.63</v>
      </c>
      <c r="E51">
        <f t="shared" si="3"/>
        <v>97.503259326392026</v>
      </c>
      <c r="F51">
        <f t="shared" si="3"/>
        <v>99.029283039885485</v>
      </c>
      <c r="G51">
        <f t="shared" si="1"/>
        <v>94.272985923315943</v>
      </c>
    </row>
    <row r="52" spans="1:7" x14ac:dyDescent="0.45">
      <c r="A52" s="2">
        <v>42074</v>
      </c>
      <c r="B52">
        <v>-8.2646761591087595E-3</v>
      </c>
      <c r="C52">
        <v>3.5022158656739801E-4</v>
      </c>
      <c r="D52">
        <v>11417.34</v>
      </c>
      <c r="E52">
        <f t="shared" si="3"/>
        <v>96.697426463601801</v>
      </c>
      <c r="F52">
        <f t="shared" si="3"/>
        <v>99.063965232508338</v>
      </c>
      <c r="G52">
        <f t="shared" si="1"/>
        <v>93.533310777433073</v>
      </c>
    </row>
    <row r="53" spans="1:7" x14ac:dyDescent="0.45">
      <c r="A53" s="2">
        <v>42075</v>
      </c>
      <c r="B53">
        <v>2.6791598770974602E-3</v>
      </c>
      <c r="C53">
        <v>2.6697073792885401E-3</v>
      </c>
      <c r="D53">
        <v>11565.8</v>
      </c>
      <c r="E53">
        <f t="shared" si="3"/>
        <v>96.956494328801668</v>
      </c>
      <c r="F53">
        <f t="shared" si="3"/>
        <v>99.328437031511143</v>
      </c>
      <c r="G53">
        <f t="shared" si="1"/>
        <v>94.749527104354897</v>
      </c>
    </row>
    <row r="54" spans="1:7" x14ac:dyDescent="0.45">
      <c r="A54" s="2">
        <v>42076</v>
      </c>
      <c r="B54">
        <v>4.5134636625717497E-3</v>
      </c>
      <c r="C54">
        <v>3.0077936030792102E-3</v>
      </c>
      <c r="D54">
        <v>11712.23</v>
      </c>
      <c r="E54">
        <f t="shared" si="3"/>
        <v>97.394103942805046</v>
      </c>
      <c r="F54">
        <f t="shared" si="3"/>
        <v>99.627196469018386</v>
      </c>
      <c r="G54">
        <f t="shared" si="1"/>
        <v>95.949113233623152</v>
      </c>
    </row>
    <row r="55" spans="1:7" x14ac:dyDescent="0.45">
      <c r="A55" s="2">
        <v>42079</v>
      </c>
      <c r="B55">
        <v>-1.47781884021048E-2</v>
      </c>
      <c r="C55">
        <v>-2.1746643288871902E-2</v>
      </c>
      <c r="D55">
        <v>11813.78</v>
      </c>
      <c r="E55">
        <f t="shared" ref="E55:F70" si="4">E54*(1+B55)</f>
        <v>95.954795525484101</v>
      </c>
      <c r="F55">
        <f t="shared" si="4"/>
        <v>97.460639365536281</v>
      </c>
      <c r="G55">
        <f t="shared" si="1"/>
        <v>96.781032727082078</v>
      </c>
    </row>
    <row r="56" spans="1:7" x14ac:dyDescent="0.45">
      <c r="A56" s="2">
        <v>42080</v>
      </c>
      <c r="B56">
        <v>5.6338746640902304E-3</v>
      </c>
      <c r="C56">
        <v>-2.0961113673706799E-2</v>
      </c>
      <c r="D56">
        <v>11837.78</v>
      </c>
      <c r="E56">
        <f t="shared" si="4"/>
        <v>96.495392816893087</v>
      </c>
      <c r="F56">
        <f t="shared" si="4"/>
        <v>95.417755825083134</v>
      </c>
      <c r="G56">
        <f t="shared" si="1"/>
        <v>96.977645901311675</v>
      </c>
    </row>
    <row r="57" spans="1:7" x14ac:dyDescent="0.45">
      <c r="A57" s="2">
        <v>42081</v>
      </c>
      <c r="B57">
        <v>1.6877226011723001E-3</v>
      </c>
      <c r="C57">
        <v>-1.03298649688062E-3</v>
      </c>
      <c r="D57">
        <v>11981.97</v>
      </c>
      <c r="E57">
        <f t="shared" si="4"/>
        <v>96.658250272259153</v>
      </c>
      <c r="F57">
        <f t="shared" si="4"/>
        <v>95.319190571753168</v>
      </c>
      <c r="G57">
        <f t="shared" si="1"/>
        <v>98.15888146765181</v>
      </c>
    </row>
    <row r="58" spans="1:7" x14ac:dyDescent="0.45">
      <c r="A58" s="2">
        <v>42082</v>
      </c>
      <c r="B58">
        <v>5.3777084768353196E-3</v>
      </c>
      <c r="C58">
        <v>-9.4322423455289201E-3</v>
      </c>
      <c r="D58">
        <v>12122.2</v>
      </c>
      <c r="E58">
        <f t="shared" si="4"/>
        <v>97.178050164104363</v>
      </c>
      <c r="F58">
        <f t="shared" si="4"/>
        <v>94.420116866100727</v>
      </c>
      <c r="G58">
        <f t="shared" si="1"/>
        <v>99.307675860244089</v>
      </c>
    </row>
    <row r="59" spans="1:7" x14ac:dyDescent="0.45">
      <c r="A59" s="2">
        <v>42083</v>
      </c>
      <c r="B59">
        <v>-9.07173166850981E-4</v>
      </c>
      <c r="C59">
        <v>-7.0431107517178598E-3</v>
      </c>
      <c r="D59">
        <v>12156.4</v>
      </c>
      <c r="E59">
        <f t="shared" si="4"/>
        <v>97.08989284458859</v>
      </c>
      <c r="F59">
        <f t="shared" si="4"/>
        <v>93.755105525822643</v>
      </c>
      <c r="G59">
        <f t="shared" si="1"/>
        <v>99.587849633521245</v>
      </c>
    </row>
    <row r="60" spans="1:7" x14ac:dyDescent="0.45">
      <c r="A60" s="2">
        <v>42086</v>
      </c>
      <c r="B60">
        <v>-1.41041754343145E-3</v>
      </c>
      <c r="C60">
        <v>-7.2132207305986001E-3</v>
      </c>
      <c r="D60">
        <v>12177.82</v>
      </c>
      <c r="E60">
        <f t="shared" si="4"/>
        <v>96.952955556430709</v>
      </c>
      <c r="F60">
        <f t="shared" si="4"/>
        <v>93.078829255044326</v>
      </c>
      <c r="G60">
        <f t="shared" si="1"/>
        <v>99.763326891521146</v>
      </c>
    </row>
    <row r="61" spans="1:7" x14ac:dyDescent="0.45">
      <c r="A61" s="2">
        <v>42087</v>
      </c>
      <c r="B61">
        <v>2.4181141100772601E-3</v>
      </c>
      <c r="C61">
        <v>3.9697296922084797E-3</v>
      </c>
      <c r="D61">
        <v>12005.02</v>
      </c>
      <c r="E61">
        <f t="shared" si="4"/>
        <v>97.187398866275402</v>
      </c>
      <c r="F61">
        <f t="shared" si="4"/>
        <v>93.448327047254082</v>
      </c>
      <c r="G61">
        <f t="shared" si="1"/>
        <v>98.347712037068149</v>
      </c>
    </row>
    <row r="62" spans="1:7" x14ac:dyDescent="0.45">
      <c r="A62" s="2">
        <v>42088</v>
      </c>
      <c r="B62">
        <v>4.9211970376673896E-3</v>
      </c>
      <c r="C62">
        <v>1.00769312970452E-3</v>
      </c>
      <c r="D62">
        <v>11968.91</v>
      </c>
      <c r="E62">
        <f t="shared" si="4"/>
        <v>97.665677205674726</v>
      </c>
      <c r="F62">
        <f t="shared" si="4"/>
        <v>93.542494284401982</v>
      </c>
      <c r="G62">
        <f t="shared" si="1"/>
        <v>98.051891132008549</v>
      </c>
    </row>
    <row r="63" spans="1:7" x14ac:dyDescent="0.45">
      <c r="A63" s="2">
        <v>42089</v>
      </c>
      <c r="B63">
        <v>-3.2468101215118602E-3</v>
      </c>
      <c r="C63">
        <v>-5.7490982547610996E-3</v>
      </c>
      <c r="D63">
        <v>11919.69</v>
      </c>
      <c r="E63">
        <f t="shared" si="4"/>
        <v>97.348575296399034</v>
      </c>
      <c r="F63">
        <f t="shared" si="4"/>
        <v>93.004709293765529</v>
      </c>
      <c r="G63">
        <f t="shared" si="1"/>
        <v>97.648670280526048</v>
      </c>
    </row>
    <row r="64" spans="1:7" x14ac:dyDescent="0.45">
      <c r="A64" s="2">
        <v>42090</v>
      </c>
      <c r="B64">
        <v>1.51485066315185E-2</v>
      </c>
      <c r="C64">
        <v>1.07592906850222E-2</v>
      </c>
      <c r="D64">
        <v>11898.09</v>
      </c>
      <c r="E64">
        <f t="shared" si="4"/>
        <v>98.823260834845414</v>
      </c>
      <c r="F64">
        <f t="shared" si="4"/>
        <v>94.005373996133144</v>
      </c>
      <c r="G64">
        <f t="shared" si="1"/>
        <v>97.471718423719423</v>
      </c>
    </row>
    <row r="65" spans="1:7" x14ac:dyDescent="0.45">
      <c r="A65" s="2">
        <v>42093</v>
      </c>
      <c r="B65">
        <v>1.9335516566347199E-2</v>
      </c>
      <c r="C65">
        <v>-4.6890304215168002E-2</v>
      </c>
      <c r="D65">
        <v>12306.56</v>
      </c>
      <c r="E65">
        <f t="shared" si="4"/>
        <v>100.73405963185802</v>
      </c>
      <c r="F65">
        <f t="shared" si="4"/>
        <v>89.597433411593812</v>
      </c>
      <c r="G65">
        <f t="shared" si="1"/>
        <v>100.817992726951</v>
      </c>
    </row>
    <row r="66" spans="1:7" x14ac:dyDescent="0.45">
      <c r="A66" s="2">
        <v>42094</v>
      </c>
      <c r="B66">
        <v>6.7351639948229703E-3</v>
      </c>
      <c r="C66">
        <v>7.4567080662025602E-3</v>
      </c>
      <c r="D66">
        <v>12346.09</v>
      </c>
      <c r="E66">
        <f t="shared" si="4"/>
        <v>101.41252004334287</v>
      </c>
      <c r="F66">
        <f t="shared" si="4"/>
        <v>90.26553531602508</v>
      </c>
      <c r="G66">
        <f t="shared" si="1"/>
        <v>101.14183100933832</v>
      </c>
    </row>
    <row r="67" spans="1:7" x14ac:dyDescent="0.45">
      <c r="A67" s="2">
        <v>42095</v>
      </c>
      <c r="B67">
        <v>1.1432554369216599E-2</v>
      </c>
      <c r="C67">
        <v>-6.1624353837527197E-3</v>
      </c>
      <c r="D67">
        <v>12537.28</v>
      </c>
      <c r="E67">
        <f t="shared" si="4"/>
        <v>102.57192419245766</v>
      </c>
      <c r="F67">
        <f t="shared" si="4"/>
        <v>89.709279787260229</v>
      </c>
      <c r="G67">
        <f t="shared" si="1"/>
        <v>102.70810070854475</v>
      </c>
    </row>
    <row r="68" spans="1:7" x14ac:dyDescent="0.45">
      <c r="A68" s="2">
        <v>42096</v>
      </c>
      <c r="B68">
        <v>1.48596091727323E-2</v>
      </c>
      <c r="C68">
        <v>-2.6376401145042201E-2</v>
      </c>
      <c r="D68">
        <v>12663.12</v>
      </c>
      <c r="E68">
        <f t="shared" si="4"/>
        <v>104.09610289805269</v>
      </c>
      <c r="F68">
        <f t="shared" si="4"/>
        <v>87.343071837158618</v>
      </c>
      <c r="G68">
        <f t="shared" si="1"/>
        <v>103.73900911875521</v>
      </c>
    </row>
    <row r="69" spans="1:7" x14ac:dyDescent="0.45">
      <c r="A69" s="2">
        <v>42097</v>
      </c>
      <c r="B69">
        <v>-2.5999999999999998E-4</v>
      </c>
      <c r="C69" s="3">
        <v>1.3552527156068799E-20</v>
      </c>
      <c r="D69">
        <v>12663.12</v>
      </c>
      <c r="E69">
        <f t="shared" si="4"/>
        <v>104.06903791129919</v>
      </c>
      <c r="F69">
        <f t="shared" si="4"/>
        <v>87.343071837158618</v>
      </c>
      <c r="G69">
        <f t="shared" si="1"/>
        <v>103.73900911875521</v>
      </c>
    </row>
    <row r="70" spans="1:7" x14ac:dyDescent="0.45">
      <c r="A70" s="2">
        <v>42100</v>
      </c>
      <c r="B70">
        <v>-2.5999999999999998E-4</v>
      </c>
      <c r="C70" s="3">
        <v>1.3552527156068799E-20</v>
      </c>
      <c r="D70">
        <v>12663.12</v>
      </c>
      <c r="E70">
        <f t="shared" si="4"/>
        <v>104.04197996144225</v>
      </c>
      <c r="F70">
        <f t="shared" si="4"/>
        <v>87.343071837158618</v>
      </c>
      <c r="G70">
        <f t="shared" si="1"/>
        <v>103.73900911875521</v>
      </c>
    </row>
    <row r="71" spans="1:7" x14ac:dyDescent="0.45">
      <c r="A71" s="2">
        <v>42101</v>
      </c>
      <c r="B71">
        <v>-2.5999999999999998E-4</v>
      </c>
      <c r="C71" s="3">
        <v>1.3552527156068799E-20</v>
      </c>
      <c r="D71">
        <v>12663.12</v>
      </c>
      <c r="E71">
        <f t="shared" ref="E71:F86" si="5">E70*(1+B71)</f>
        <v>104.01492904665227</v>
      </c>
      <c r="F71">
        <f t="shared" si="5"/>
        <v>87.343071837158618</v>
      </c>
      <c r="G71">
        <f t="shared" ref="G71:G134" si="6">D71/$D$5*100</f>
        <v>103.73900911875521</v>
      </c>
    </row>
    <row r="72" spans="1:7" x14ac:dyDescent="0.45">
      <c r="A72" s="2">
        <v>42102</v>
      </c>
      <c r="B72">
        <v>5.26372872408645E-2</v>
      </c>
      <c r="C72">
        <v>-7.2419447759294597E-2</v>
      </c>
      <c r="D72">
        <v>13396.59</v>
      </c>
      <c r="E72">
        <f t="shared" si="5"/>
        <v>109.48999274421904</v>
      </c>
      <c r="F72">
        <f t="shared" si="5"/>
        <v>81.017734809111204</v>
      </c>
      <c r="G72">
        <f t="shared" si="6"/>
        <v>109.74775348967904</v>
      </c>
    </row>
    <row r="73" spans="1:7" x14ac:dyDescent="0.45">
      <c r="A73" s="2">
        <v>42103</v>
      </c>
      <c r="B73">
        <v>3.1205711584111399E-2</v>
      </c>
      <c r="C73">
        <v>-3.3156602710864402E-2</v>
      </c>
      <c r="D73">
        <v>13748.37</v>
      </c>
      <c r="E73">
        <f t="shared" si="5"/>
        <v>112.90670587914158</v>
      </c>
      <c r="F73">
        <f t="shared" si="5"/>
        <v>78.33146196351133</v>
      </c>
      <c r="G73">
        <f t="shared" si="6"/>
        <v>112.62961109094918</v>
      </c>
    </row>
    <row r="74" spans="1:7" x14ac:dyDescent="0.45">
      <c r="A74" s="2">
        <v>42104</v>
      </c>
      <c r="B74">
        <v>1.3896523583388699E-2</v>
      </c>
      <c r="C74">
        <v>1.3011893830821601E-3</v>
      </c>
      <c r="D74">
        <v>13987.53</v>
      </c>
      <c r="E74">
        <f t="shared" si="5"/>
        <v>114.47571658011381</v>
      </c>
      <c r="F74">
        <f t="shared" si="5"/>
        <v>78.433386030179548</v>
      </c>
      <c r="G74">
        <f t="shared" si="6"/>
        <v>114.58886137214697</v>
      </c>
    </row>
    <row r="75" spans="1:7" x14ac:dyDescent="0.45">
      <c r="A75" s="2">
        <v>42107</v>
      </c>
      <c r="B75">
        <v>2.0339457855840602E-2</v>
      </c>
      <c r="C75">
        <v>-9.1708552259701006E-3</v>
      </c>
      <c r="D75">
        <v>14590.45</v>
      </c>
      <c r="E75">
        <f t="shared" si="5"/>
        <v>116.80409059301221</v>
      </c>
      <c r="F75">
        <f t="shared" si="5"/>
        <v>77.714084802014156</v>
      </c>
      <c r="G75">
        <f t="shared" si="6"/>
        <v>119.52811199741782</v>
      </c>
    </row>
    <row r="76" spans="1:7" x14ac:dyDescent="0.45">
      <c r="A76" s="2">
        <v>42108</v>
      </c>
      <c r="B76">
        <v>-5.0957872624792901E-3</v>
      </c>
      <c r="C76">
        <v>3.6256570893589801E-2</v>
      </c>
      <c r="D76">
        <v>14264.81</v>
      </c>
      <c r="E76">
        <f t="shared" si="5"/>
        <v>116.20888179596285</v>
      </c>
      <c r="F76">
        <f t="shared" si="5"/>
        <v>80.53173102706883</v>
      </c>
      <c r="G76">
        <f t="shared" si="6"/>
        <v>116.86039891174609</v>
      </c>
    </row>
    <row r="77" spans="1:7" x14ac:dyDescent="0.45">
      <c r="A77" s="2">
        <v>42109</v>
      </c>
      <c r="B77">
        <v>-7.2749662084220703E-3</v>
      </c>
      <c r="C77">
        <v>-3.12118575758914E-2</v>
      </c>
      <c r="D77">
        <v>14471.82</v>
      </c>
      <c r="E77">
        <f t="shared" si="5"/>
        <v>115.36346610777871</v>
      </c>
      <c r="F77">
        <f t="shared" si="5"/>
        <v>78.018186107911959</v>
      </c>
      <c r="G77">
        <f t="shared" si="6"/>
        <v>118.55626946163218</v>
      </c>
    </row>
    <row r="78" spans="1:7" x14ac:dyDescent="0.45">
      <c r="A78" s="2">
        <v>42110</v>
      </c>
      <c r="B78">
        <v>9.6459965459624996E-3</v>
      </c>
      <c r="C78">
        <v>-8.0247864571284504E-3</v>
      </c>
      <c r="D78">
        <v>14720.13</v>
      </c>
      <c r="E78">
        <f t="shared" si="5"/>
        <v>116.47626170338461</v>
      </c>
      <c r="F78">
        <f t="shared" si="5"/>
        <v>77.392106824623454</v>
      </c>
      <c r="G78">
        <f t="shared" si="6"/>
        <v>120.590478515505</v>
      </c>
    </row>
    <row r="79" spans="1:7" x14ac:dyDescent="0.45">
      <c r="A79" s="2">
        <v>42111</v>
      </c>
      <c r="B79">
        <v>-9.0839917542841399E-3</v>
      </c>
      <c r="C79">
        <v>-2.4284944981647402E-2</v>
      </c>
      <c r="D79">
        <v>14536.67</v>
      </c>
      <c r="E79">
        <f t="shared" si="5"/>
        <v>115.41819230250123</v>
      </c>
      <c r="F79">
        <f t="shared" si="5"/>
        <v>75.512643768373692</v>
      </c>
      <c r="G79">
        <f t="shared" si="6"/>
        <v>119.0875346428317</v>
      </c>
    </row>
    <row r="80" spans="1:7" x14ac:dyDescent="0.45">
      <c r="A80" s="2">
        <v>42114</v>
      </c>
      <c r="B80">
        <v>-2.1344242355275399E-2</v>
      </c>
      <c r="C80">
        <v>1.42466685238172E-2</v>
      </c>
      <c r="D80">
        <v>14111.34</v>
      </c>
      <c r="E80">
        <f t="shared" si="5"/>
        <v>112.95467843378886</v>
      </c>
      <c r="F80">
        <f t="shared" si="5"/>
        <v>76.588447373498795</v>
      </c>
      <c r="G80">
        <f t="shared" si="6"/>
        <v>115.60313958470383</v>
      </c>
    </row>
    <row r="81" spans="1:7" x14ac:dyDescent="0.45">
      <c r="A81" s="2">
        <v>42115</v>
      </c>
      <c r="B81">
        <v>1.7076442614862301E-2</v>
      </c>
      <c r="C81">
        <v>1.5244967331774301E-2</v>
      </c>
      <c r="D81">
        <v>14531.28</v>
      </c>
      <c r="E81">
        <f t="shared" si="5"/>
        <v>114.88354251814368</v>
      </c>
      <c r="F81">
        <f t="shared" si="5"/>
        <v>77.756035751699102</v>
      </c>
      <c r="G81">
        <f t="shared" si="6"/>
        <v>119.04337860078597</v>
      </c>
    </row>
    <row r="82" spans="1:7" x14ac:dyDescent="0.45">
      <c r="A82" s="2">
        <v>42116</v>
      </c>
      <c r="B82">
        <v>6.2904904607917799E-3</v>
      </c>
      <c r="C82">
        <v>-4.1211209115290602E-2</v>
      </c>
      <c r="D82">
        <v>14669.73</v>
      </c>
      <c r="E82">
        <f t="shared" si="5"/>
        <v>115.60621634645605</v>
      </c>
      <c r="F82">
        <f t="shared" si="5"/>
        <v>74.551615502359809</v>
      </c>
      <c r="G82">
        <f t="shared" si="6"/>
        <v>120.17759084962287</v>
      </c>
    </row>
    <row r="83" spans="1:7" x14ac:dyDescent="0.45">
      <c r="A83" s="2">
        <v>42117</v>
      </c>
      <c r="B83" s="3">
        <v>7.8545341517561595E-3</v>
      </c>
      <c r="C83">
        <v>1.4720674875458599E-2</v>
      </c>
      <c r="D83">
        <v>14478.2</v>
      </c>
      <c r="E83">
        <f t="shared" si="5"/>
        <v>116.51424932090461</v>
      </c>
      <c r="F83">
        <f t="shared" si="5"/>
        <v>75.649065595610253</v>
      </c>
      <c r="G83">
        <f t="shared" si="6"/>
        <v>118.60853579711488</v>
      </c>
    </row>
    <row r="84" spans="1:7" x14ac:dyDescent="0.45">
      <c r="A84" s="2">
        <v>42118</v>
      </c>
      <c r="B84">
        <v>1.01954710361377E-2</v>
      </c>
      <c r="C84">
        <v>5.8431449245597202E-3</v>
      </c>
      <c r="D84">
        <v>14488.99</v>
      </c>
      <c r="E84">
        <f t="shared" si="5"/>
        <v>117.7021669751532</v>
      </c>
      <c r="F84">
        <f t="shared" si="5"/>
        <v>76.091094049292934</v>
      </c>
      <c r="G84">
        <f t="shared" si="6"/>
        <v>118.69692980336227</v>
      </c>
    </row>
    <row r="85" spans="1:7" x14ac:dyDescent="0.45">
      <c r="A85" s="2">
        <v>42121</v>
      </c>
      <c r="B85">
        <v>1.27273165661869E-2</v>
      </c>
      <c r="C85">
        <v>-2.6510045323348701E-2</v>
      </c>
      <c r="D85">
        <v>14741.2</v>
      </c>
      <c r="E85">
        <f t="shared" si="5"/>
        <v>119.20019971477218</v>
      </c>
      <c r="F85">
        <f t="shared" si="5"/>
        <v>74.073915697342997</v>
      </c>
      <c r="G85">
        <f t="shared" si="6"/>
        <v>120.7630884980474</v>
      </c>
    </row>
    <row r="86" spans="1:7" x14ac:dyDescent="0.45">
      <c r="A86" s="2">
        <v>42122</v>
      </c>
      <c r="B86">
        <v>-4.90806508087188E-3</v>
      </c>
      <c r="C86">
        <v>8.6053786496288198E-3</v>
      </c>
      <c r="D86">
        <v>14714.79</v>
      </c>
      <c r="E86">
        <f t="shared" si="5"/>
        <v>118.61515737691916</v>
      </c>
      <c r="F86">
        <f t="shared" si="5"/>
        <v>74.711349789979309</v>
      </c>
      <c r="G86">
        <f t="shared" si="6"/>
        <v>120.54673208423894</v>
      </c>
    </row>
    <row r="87" spans="1:7" x14ac:dyDescent="0.45">
      <c r="A87" s="2">
        <v>42123</v>
      </c>
      <c r="B87">
        <v>-1.03807145374951E-2</v>
      </c>
      <c r="C87">
        <v>5.8343592850858203E-3</v>
      </c>
      <c r="D87">
        <v>14603.04</v>
      </c>
      <c r="E87">
        <f t="shared" ref="E87:F102" si="7">E86*(1+B87)</f>
        <v>117.3838472883693</v>
      </c>
      <c r="F87">
        <f t="shared" si="7"/>
        <v>75.147242647327772</v>
      </c>
      <c r="G87">
        <f t="shared" si="6"/>
        <v>119.63125199173244</v>
      </c>
    </row>
    <row r="88" spans="1:7" x14ac:dyDescent="0.45">
      <c r="A88" s="2">
        <v>42124</v>
      </c>
      <c r="B88">
        <v>1.93879818668592E-3</v>
      </c>
      <c r="C88">
        <v>1.13576011176913E-2</v>
      </c>
      <c r="D88">
        <v>14431.11</v>
      </c>
      <c r="E88">
        <f t="shared" si="7"/>
        <v>117.61143087863819</v>
      </c>
      <c r="F88">
        <f t="shared" si="7"/>
        <v>76.000735054410484</v>
      </c>
      <c r="G88">
        <f t="shared" si="6"/>
        <v>118.22276436484525</v>
      </c>
    </row>
    <row r="89" spans="1:7" x14ac:dyDescent="0.45">
      <c r="A89" s="2">
        <v>42125</v>
      </c>
      <c r="B89">
        <v>-2.5999999999999998E-4</v>
      </c>
      <c r="C89" s="3">
        <v>1.3552527156068799E-20</v>
      </c>
      <c r="D89">
        <v>14431.11</v>
      </c>
      <c r="E89">
        <f t="shared" si="7"/>
        <v>117.58085190660974</v>
      </c>
      <c r="F89">
        <f t="shared" si="7"/>
        <v>76.000735054410484</v>
      </c>
      <c r="G89">
        <f t="shared" si="6"/>
        <v>118.22276436484525</v>
      </c>
    </row>
    <row r="90" spans="1:7" x14ac:dyDescent="0.45">
      <c r="A90" s="2">
        <v>42128</v>
      </c>
      <c r="B90">
        <v>1.2827646985035E-2</v>
      </c>
      <c r="C90">
        <v>1.2817019978936899E-2</v>
      </c>
      <c r="D90">
        <v>14459.15</v>
      </c>
      <c r="E90">
        <f t="shared" si="7"/>
        <v>119.08913756706741</v>
      </c>
      <c r="F90">
        <f t="shared" si="7"/>
        <v>76.974837994016752</v>
      </c>
      <c r="G90">
        <f t="shared" si="6"/>
        <v>118.45247409007014</v>
      </c>
    </row>
    <row r="91" spans="1:7" x14ac:dyDescent="0.45">
      <c r="A91" s="2">
        <v>42129</v>
      </c>
      <c r="B91">
        <v>-1.53875225399417E-2</v>
      </c>
      <c r="C91">
        <v>1.5788280552087201E-2</v>
      </c>
      <c r="D91">
        <v>14077.62</v>
      </c>
      <c r="E91">
        <f t="shared" si="7"/>
        <v>117.25665077849195</v>
      </c>
      <c r="F91">
        <f t="shared" si="7"/>
        <v>78.190138331717748</v>
      </c>
      <c r="G91">
        <f t="shared" si="6"/>
        <v>115.32689807491127</v>
      </c>
    </row>
    <row r="92" spans="1:7" x14ac:dyDescent="0.45">
      <c r="A92" s="2">
        <v>42130</v>
      </c>
      <c r="B92">
        <v>-9.2230582236315899E-3</v>
      </c>
      <c r="C92">
        <v>1.23239294159835E-2</v>
      </c>
      <c r="D92">
        <v>13997.35</v>
      </c>
      <c r="E92">
        <f t="shared" si="7"/>
        <v>116.17518586125388</v>
      </c>
      <c r="F92">
        <f t="shared" si="7"/>
        <v>79.153748077543824</v>
      </c>
      <c r="G92">
        <f t="shared" si="6"/>
        <v>114.66930892926923</v>
      </c>
    </row>
    <row r="93" spans="1:7" x14ac:dyDescent="0.45">
      <c r="A93" s="2">
        <v>42131</v>
      </c>
      <c r="B93">
        <v>-1.79208829840036E-2</v>
      </c>
      <c r="C93">
        <v>1.7028366944022998E-2</v>
      </c>
      <c r="D93">
        <v>13768.47</v>
      </c>
      <c r="E93">
        <f t="shared" si="7"/>
        <v>114.09322394978948</v>
      </c>
      <c r="F93">
        <f t="shared" si="7"/>
        <v>80.501607144802989</v>
      </c>
      <c r="G93">
        <f t="shared" si="6"/>
        <v>112.79427462436644</v>
      </c>
    </row>
    <row r="94" spans="1:7" x14ac:dyDescent="0.45">
      <c r="A94" s="2">
        <v>42132</v>
      </c>
      <c r="B94">
        <v>1.7742892570920401E-2</v>
      </c>
      <c r="C94">
        <v>-2.7877897928604602E-2</v>
      </c>
      <c r="D94">
        <v>14049.66</v>
      </c>
      <c r="E94">
        <f t="shared" si="7"/>
        <v>116.11756776540055</v>
      </c>
      <c r="F94">
        <f t="shared" si="7"/>
        <v>78.257391557731538</v>
      </c>
      <c r="G94">
        <f t="shared" si="6"/>
        <v>115.09784372693379</v>
      </c>
    </row>
    <row r="95" spans="1:7" x14ac:dyDescent="0.45">
      <c r="A95" s="2">
        <v>42135</v>
      </c>
      <c r="B95">
        <v>4.1012299076835504E-3</v>
      </c>
      <c r="C95">
        <v>-2.7774560843135802E-3</v>
      </c>
      <c r="D95">
        <v>14182.98</v>
      </c>
      <c r="E95">
        <f t="shared" si="7"/>
        <v>116.59379260712747</v>
      </c>
      <c r="F95">
        <f t="shared" si="7"/>
        <v>78.040035089407013</v>
      </c>
      <c r="G95">
        <f t="shared" si="6"/>
        <v>116.19002990977914</v>
      </c>
    </row>
    <row r="96" spans="1:7" x14ac:dyDescent="0.45">
      <c r="A96" s="2">
        <v>42136</v>
      </c>
      <c r="B96">
        <v>-2.1232619959109002E-3</v>
      </c>
      <c r="C96">
        <v>1.7148737957391601E-2</v>
      </c>
      <c r="D96">
        <v>13973</v>
      </c>
      <c r="E96">
        <f t="shared" si="7"/>
        <v>116.34623343832563</v>
      </c>
      <c r="F96">
        <f t="shared" si="7"/>
        <v>79.378323201340905</v>
      </c>
      <c r="G96">
        <f t="shared" si="6"/>
        <v>114.46982847958213</v>
      </c>
    </row>
    <row r="97" spans="1:7" x14ac:dyDescent="0.45">
      <c r="A97" s="2">
        <v>42137</v>
      </c>
      <c r="B97">
        <v>1.8617730321453501E-4</v>
      </c>
      <c r="C97">
        <v>-2.1852553227100401E-2</v>
      </c>
      <c r="D97">
        <v>13859.55</v>
      </c>
      <c r="E97">
        <f t="shared" si="7"/>
        <v>116.36789446630635</v>
      </c>
      <c r="F97">
        <f t="shared" si="7"/>
        <v>77.643704168505622</v>
      </c>
      <c r="G97">
        <f t="shared" si="6"/>
        <v>113.5404216205677</v>
      </c>
    </row>
    <row r="98" spans="1:7" x14ac:dyDescent="0.45">
      <c r="A98" s="2">
        <v>42138</v>
      </c>
      <c r="B98">
        <v>-1.25936314506666E-3</v>
      </c>
      <c r="C98">
        <v>-1.2882136796416E-2</v>
      </c>
      <c r="D98">
        <v>13775.95</v>
      </c>
      <c r="E98">
        <f t="shared" si="7"/>
        <v>116.22134502874647</v>
      </c>
      <c r="F98">
        <f t="shared" si="7"/>
        <v>76.643487350026476</v>
      </c>
      <c r="G98">
        <f t="shared" si="6"/>
        <v>112.85555239700133</v>
      </c>
    </row>
    <row r="99" spans="1:7" x14ac:dyDescent="0.45">
      <c r="A99" s="2">
        <v>42139</v>
      </c>
      <c r="B99">
        <v>9.4054045491111099E-3</v>
      </c>
      <c r="C99">
        <v>2.2001027843047099E-3</v>
      </c>
      <c r="D99">
        <v>14009.76</v>
      </c>
      <c r="E99">
        <f t="shared" si="7"/>
        <v>117.31445379598367</v>
      </c>
      <c r="F99">
        <f t="shared" si="7"/>
        <v>76.812110899944088</v>
      </c>
      <c r="G99">
        <f t="shared" si="6"/>
        <v>114.77097432477711</v>
      </c>
    </row>
    <row r="100" spans="1:7" x14ac:dyDescent="0.45">
      <c r="A100" s="2">
        <v>42142</v>
      </c>
      <c r="B100">
        <v>-1.84248983037498E-3</v>
      </c>
      <c r="C100">
        <v>-1.6115336154420599E-2</v>
      </c>
      <c r="D100">
        <v>13926.28</v>
      </c>
      <c r="E100">
        <f t="shared" si="7"/>
        <v>117.09830310790858</v>
      </c>
      <c r="F100">
        <f t="shared" si="7"/>
        <v>75.574257912060858</v>
      </c>
      <c r="G100">
        <f t="shared" si="6"/>
        <v>114.08708816708189</v>
      </c>
    </row>
    <row r="101" spans="1:7" x14ac:dyDescent="0.45">
      <c r="A101" s="2">
        <v>42143</v>
      </c>
      <c r="B101">
        <v>6.5564155365954099E-3</v>
      </c>
      <c r="C101">
        <v>-1.1477057903452799E-2</v>
      </c>
      <c r="D101">
        <v>14191.5</v>
      </c>
      <c r="E101">
        <f t="shared" si="7"/>
        <v>117.86604824171422</v>
      </c>
      <c r="F101">
        <f t="shared" si="7"/>
        <v>74.706887777993657</v>
      </c>
      <c r="G101">
        <f t="shared" si="6"/>
        <v>116.25982758663065</v>
      </c>
    </row>
    <row r="102" spans="1:7" x14ac:dyDescent="0.45">
      <c r="A102" s="2">
        <v>42144</v>
      </c>
      <c r="B102">
        <v>7.4569907386491901E-4</v>
      </c>
      <c r="C102">
        <v>4.6425220171079501E-3</v>
      </c>
      <c r="D102">
        <v>14235.9</v>
      </c>
      <c r="E102">
        <f t="shared" si="7"/>
        <v>117.95394084472819</v>
      </c>
      <c r="F102">
        <f t="shared" si="7"/>
        <v>75.053716149332615</v>
      </c>
      <c r="G102">
        <f t="shared" si="6"/>
        <v>116.62356195895536</v>
      </c>
    </row>
    <row r="103" spans="1:7" x14ac:dyDescent="0.45">
      <c r="A103" s="2">
        <v>42145</v>
      </c>
      <c r="B103">
        <v>-4.6002194343872397E-4</v>
      </c>
      <c r="C103">
        <v>2.8779866038481001E-2</v>
      </c>
      <c r="D103">
        <v>14132.16</v>
      </c>
      <c r="E103">
        <f t="shared" ref="E103:F118" si="8">E102*(1+B103)</f>
        <v>117.89967944362455</v>
      </c>
      <c r="F103">
        <f t="shared" si="8"/>
        <v>77.213752045800589</v>
      </c>
      <c r="G103">
        <f t="shared" si="6"/>
        <v>115.773701513348</v>
      </c>
    </row>
    <row r="104" spans="1:7" x14ac:dyDescent="0.45">
      <c r="A104" s="2">
        <v>42146</v>
      </c>
      <c r="B104">
        <v>4.6579300016587697E-3</v>
      </c>
      <c r="C104">
        <v>-7.57756279067046E-3</v>
      </c>
      <c r="D104">
        <v>14433.36</v>
      </c>
      <c r="E104">
        <f t="shared" si="8"/>
        <v>118.44884789769095</v>
      </c>
      <c r="F104">
        <f t="shared" si="8"/>
        <v>76.62865999137027</v>
      </c>
      <c r="G104">
        <f t="shared" si="6"/>
        <v>118.24119684992927</v>
      </c>
    </row>
    <row r="105" spans="1:7" x14ac:dyDescent="0.45">
      <c r="A105" s="2">
        <v>42149</v>
      </c>
      <c r="B105">
        <v>-2.5999999999999998E-4</v>
      </c>
      <c r="C105" s="3">
        <v>1.3552527156068799E-20</v>
      </c>
      <c r="D105">
        <v>14433.36</v>
      </c>
      <c r="E105">
        <f t="shared" si="8"/>
        <v>118.41805119723755</v>
      </c>
      <c r="F105">
        <f t="shared" si="8"/>
        <v>76.62865999137027</v>
      </c>
      <c r="G105">
        <f t="shared" si="6"/>
        <v>118.24119684992927</v>
      </c>
    </row>
    <row r="106" spans="1:7" x14ac:dyDescent="0.45">
      <c r="A106" s="2">
        <v>42150</v>
      </c>
      <c r="B106">
        <v>6.9581704576172597E-3</v>
      </c>
      <c r="C106">
        <v>-2.7256575120775998E-2</v>
      </c>
      <c r="D106">
        <v>14801.94</v>
      </c>
      <c r="E106">
        <f t="shared" si="8"/>
        <v>119.24202418272677</v>
      </c>
      <c r="F106">
        <f t="shared" si="8"/>
        <v>74.540025163911082</v>
      </c>
      <c r="G106">
        <f t="shared" si="6"/>
        <v>121.2606836731601</v>
      </c>
    </row>
    <row r="107" spans="1:7" x14ac:dyDescent="0.45">
      <c r="A107" s="2">
        <v>42151</v>
      </c>
      <c r="B107">
        <v>9.5086851903695199E-3</v>
      </c>
      <c r="C107">
        <v>8.1762585378956504E-3</v>
      </c>
      <c r="D107">
        <v>14701.88</v>
      </c>
      <c r="E107">
        <f t="shared" si="8"/>
        <v>120.37585905214276</v>
      </c>
      <c r="F107">
        <f t="shared" si="8"/>
        <v>75.149483681072468</v>
      </c>
      <c r="G107">
        <f t="shared" si="6"/>
        <v>120.44097058093459</v>
      </c>
    </row>
    <row r="108" spans="1:7" x14ac:dyDescent="0.45">
      <c r="A108" s="2">
        <v>42152</v>
      </c>
      <c r="B108">
        <v>-1.5357564771125E-2</v>
      </c>
      <c r="C108">
        <v>1.1076679466780001E-2</v>
      </c>
      <c r="D108">
        <v>14183</v>
      </c>
      <c r="E108">
        <f t="shared" si="8"/>
        <v>118.52717899986966</v>
      </c>
      <c r="F108">
        <f t="shared" si="8"/>
        <v>75.981890423901731</v>
      </c>
      <c r="G108">
        <f t="shared" si="6"/>
        <v>116.19019375409098</v>
      </c>
    </row>
    <row r="109" spans="1:7" x14ac:dyDescent="0.45">
      <c r="A109" s="2">
        <v>42153</v>
      </c>
      <c r="B109">
        <v>-2.0566844465489402E-3</v>
      </c>
      <c r="C109">
        <v>2.3465977603316498E-3</v>
      </c>
      <c r="D109">
        <v>14103.81</v>
      </c>
      <c r="E109">
        <f t="shared" si="8"/>
        <v>118.28340599432731</v>
      </c>
      <c r="F109">
        <f t="shared" si="8"/>
        <v>76.160189357796227</v>
      </c>
      <c r="G109">
        <f t="shared" si="6"/>
        <v>115.54145220128929</v>
      </c>
    </row>
    <row r="110" spans="1:7" x14ac:dyDescent="0.45">
      <c r="A110" s="2">
        <v>42156</v>
      </c>
      <c r="B110">
        <v>1.2110082857196201E-2</v>
      </c>
      <c r="C110">
        <v>-8.0391394317538695E-3</v>
      </c>
      <c r="D110">
        <v>14299.45</v>
      </c>
      <c r="E110">
        <f t="shared" si="8"/>
        <v>119.71582784155</v>
      </c>
      <c r="F110">
        <f t="shared" si="8"/>
        <v>75.547926976400134</v>
      </c>
      <c r="G110">
        <f t="shared" si="6"/>
        <v>117.14417725988413</v>
      </c>
    </row>
    <row r="111" spans="1:7" x14ac:dyDescent="0.45">
      <c r="A111" s="2">
        <v>42157</v>
      </c>
      <c r="B111">
        <v>-5.2059534575223396E-3</v>
      </c>
      <c r="C111">
        <v>-1.02272126261302E-3</v>
      </c>
      <c r="D111">
        <v>14201.63</v>
      </c>
      <c r="E111">
        <f t="shared" si="8"/>
        <v>119.09259281367812</v>
      </c>
      <c r="F111">
        <f t="shared" si="8"/>
        <v>75.470662505135039</v>
      </c>
      <c r="G111">
        <f t="shared" si="6"/>
        <v>116.3428147305867</v>
      </c>
    </row>
    <row r="112" spans="1:7" x14ac:dyDescent="0.45">
      <c r="A112" s="2">
        <v>42158</v>
      </c>
      <c r="B112">
        <v>-4.0372959729072103E-3</v>
      </c>
      <c r="C112">
        <v>5.4694362125675897E-3</v>
      </c>
      <c r="D112">
        <v>14114.94</v>
      </c>
      <c r="E112">
        <f t="shared" si="8"/>
        <v>118.61178076830838</v>
      </c>
      <c r="F112">
        <f t="shared" si="8"/>
        <v>75.883444479627087</v>
      </c>
      <c r="G112">
        <f t="shared" si="6"/>
        <v>115.63263156083828</v>
      </c>
    </row>
    <row r="113" spans="1:7" x14ac:dyDescent="0.45">
      <c r="A113" s="2">
        <v>42159</v>
      </c>
      <c r="B113">
        <v>-5.0410292931215702E-3</v>
      </c>
      <c r="C113">
        <v>3.5157807372494599E-3</v>
      </c>
      <c r="D113">
        <v>14127.01</v>
      </c>
      <c r="E113">
        <f t="shared" si="8"/>
        <v>118.01385530694603</v>
      </c>
      <c r="F113">
        <f t="shared" si="8"/>
        <v>76.150234032004704</v>
      </c>
      <c r="G113">
        <f t="shared" si="6"/>
        <v>115.73151160304455</v>
      </c>
    </row>
    <row r="114" spans="1:7" x14ac:dyDescent="0.45">
      <c r="A114" s="2">
        <v>42160</v>
      </c>
      <c r="B114">
        <v>-2.8801402835018598E-3</v>
      </c>
      <c r="C114">
        <v>4.3781213618394096E-3</v>
      </c>
      <c r="D114">
        <v>13914.61</v>
      </c>
      <c r="E114">
        <f t="shared" si="8"/>
        <v>117.67395884826514</v>
      </c>
      <c r="F114">
        <f t="shared" si="8"/>
        <v>76.483628998329294</v>
      </c>
      <c r="G114">
        <f t="shared" si="6"/>
        <v>113.99148501111276</v>
      </c>
    </row>
    <row r="115" spans="1:7" x14ac:dyDescent="0.45">
      <c r="A115" s="2">
        <v>42163</v>
      </c>
      <c r="B115">
        <v>-8.9770928211101702E-3</v>
      </c>
      <c r="C115">
        <v>6.1775896785151404E-4</v>
      </c>
      <c r="D115">
        <v>14113.98</v>
      </c>
      <c r="E115">
        <f t="shared" si="8"/>
        <v>116.61758879705677</v>
      </c>
      <c r="F115">
        <f t="shared" si="8"/>
        <v>76.53087744603684</v>
      </c>
      <c r="G115">
        <f t="shared" si="6"/>
        <v>115.62476703386908</v>
      </c>
    </row>
    <row r="116" spans="1:7" x14ac:dyDescent="0.45">
      <c r="A116" s="2">
        <v>42164</v>
      </c>
      <c r="B116">
        <v>-1.67626752533095E-2</v>
      </c>
      <c r="C116">
        <v>2.42558558216351E-2</v>
      </c>
      <c r="D116">
        <v>13861.96</v>
      </c>
      <c r="E116">
        <f t="shared" si="8"/>
        <v>114.66276602722772</v>
      </c>
      <c r="F116">
        <f t="shared" si="8"/>
        <v>78.387199375271123</v>
      </c>
      <c r="G116">
        <f t="shared" si="6"/>
        <v>113.5601648601466</v>
      </c>
    </row>
    <row r="117" spans="1:7" x14ac:dyDescent="0.45">
      <c r="A117" s="2">
        <v>42165</v>
      </c>
      <c r="B117">
        <v>-6.9217515585488403E-3</v>
      </c>
      <c r="C117">
        <v>1.1317861163632099E-2</v>
      </c>
      <c r="D117">
        <v>13616.67</v>
      </c>
      <c r="E117">
        <f t="shared" si="8"/>
        <v>113.86909884777124</v>
      </c>
      <c r="F117">
        <f t="shared" si="8"/>
        <v>79.274374814806393</v>
      </c>
      <c r="G117">
        <f t="shared" si="6"/>
        <v>111.55069629736434</v>
      </c>
    </row>
    <row r="118" spans="1:7" x14ac:dyDescent="0.45">
      <c r="A118" s="2">
        <v>42166</v>
      </c>
      <c r="B118">
        <v>2.86452699419425E-3</v>
      </c>
      <c r="C118">
        <v>5.1516261807894297E-3</v>
      </c>
      <c r="D118">
        <v>13743.25</v>
      </c>
      <c r="E118">
        <f t="shared" si="8"/>
        <v>114.19527995522526</v>
      </c>
      <c r="F118">
        <f t="shared" si="8"/>
        <v>79.682766759568054</v>
      </c>
      <c r="G118">
        <f t="shared" si="6"/>
        <v>112.58766694711353</v>
      </c>
    </row>
    <row r="119" spans="1:7" x14ac:dyDescent="0.45">
      <c r="A119" s="2">
        <v>42167</v>
      </c>
      <c r="B119">
        <v>1.10822709615606E-2</v>
      </c>
      <c r="C119">
        <v>-2.3877973772689302E-2</v>
      </c>
      <c r="D119">
        <v>13984</v>
      </c>
      <c r="E119">
        <f t="shared" ref="E119:F134" si="9">E118*(1+B119)</f>
        <v>115.46082299022034</v>
      </c>
      <c r="F119">
        <f t="shared" si="9"/>
        <v>77.780103744747763</v>
      </c>
      <c r="G119">
        <f t="shared" si="6"/>
        <v>114.55994285110403</v>
      </c>
    </row>
    <row r="120" spans="1:7" x14ac:dyDescent="0.45">
      <c r="A120" s="2">
        <v>42170</v>
      </c>
      <c r="B120">
        <v>-8.7380558027348194E-3</v>
      </c>
      <c r="C120">
        <v>1.4439391823323201E-2</v>
      </c>
      <c r="D120">
        <v>13622.76</v>
      </c>
      <c r="E120">
        <f t="shared" si="9"/>
        <v>114.45191987590211</v>
      </c>
      <c r="F120">
        <f t="shared" si="9"/>
        <v>78.903201138776907</v>
      </c>
      <c r="G120">
        <f t="shared" si="6"/>
        <v>111.60058689032508</v>
      </c>
    </row>
    <row r="121" spans="1:7" x14ac:dyDescent="0.45">
      <c r="A121" s="2">
        <v>42171</v>
      </c>
      <c r="B121">
        <v>-8.0813025241260796E-3</v>
      </c>
      <c r="C121">
        <v>2.8509338454333E-2</v>
      </c>
      <c r="D121">
        <v>13252.93</v>
      </c>
      <c r="E121">
        <f t="shared" si="9"/>
        <v>113.5269992869179</v>
      </c>
      <c r="F121">
        <f t="shared" si="9"/>
        <v>81.152679205172603</v>
      </c>
      <c r="G121">
        <f t="shared" si="6"/>
        <v>108.57085979760312</v>
      </c>
    </row>
    <row r="122" spans="1:7" x14ac:dyDescent="0.45">
      <c r="A122" s="2">
        <v>42172</v>
      </c>
      <c r="B122">
        <v>2.3834402410728402E-3</v>
      </c>
      <c r="C122">
        <v>-1.9986338370394301E-2</v>
      </c>
      <c r="D122">
        <v>13414.83</v>
      </c>
      <c r="E122">
        <f t="shared" si="9"/>
        <v>113.79758410546657</v>
      </c>
      <c r="F122">
        <f t="shared" si="9"/>
        <v>79.530734298913956</v>
      </c>
      <c r="G122">
        <f t="shared" si="6"/>
        <v>109.89717950209352</v>
      </c>
    </row>
    <row r="123" spans="1:7" x14ac:dyDescent="0.45">
      <c r="A123" s="2">
        <v>42173</v>
      </c>
      <c r="B123">
        <v>3.6616737172765501E-3</v>
      </c>
      <c r="C123">
        <v>3.78876492397013E-3</v>
      </c>
      <c r="D123">
        <v>13263.37</v>
      </c>
      <c r="E123">
        <f t="shared" si="9"/>
        <v>114.21427372827512</v>
      </c>
      <c r="F123">
        <f t="shared" si="9"/>
        <v>79.832057555403267</v>
      </c>
      <c r="G123">
        <f t="shared" si="6"/>
        <v>108.656386528393</v>
      </c>
    </row>
    <row r="124" spans="1:7" x14ac:dyDescent="0.45">
      <c r="A124" s="2">
        <v>42174</v>
      </c>
      <c r="B124">
        <v>1.1677331355014701E-3</v>
      </c>
      <c r="C124">
        <v>1.35485525905396E-2</v>
      </c>
      <c r="D124">
        <v>13186.05</v>
      </c>
      <c r="E124">
        <f t="shared" si="9"/>
        <v>114.34764552025487</v>
      </c>
      <c r="F124">
        <f t="shared" si="9"/>
        <v>80.913666385603634</v>
      </c>
      <c r="G124">
        <f t="shared" si="6"/>
        <v>108.02296441875001</v>
      </c>
    </row>
    <row r="125" spans="1:7" x14ac:dyDescent="0.45">
      <c r="A125" s="2">
        <v>42177</v>
      </c>
      <c r="B125">
        <v>-1.4565108688197801E-3</v>
      </c>
      <c r="C125">
        <v>-7.5147501383706801E-3</v>
      </c>
      <c r="D125">
        <v>13383.68</v>
      </c>
      <c r="E125">
        <f t="shared" si="9"/>
        <v>114.18109693173066</v>
      </c>
      <c r="F125">
        <f t="shared" si="9"/>
        <v>80.305620399936345</v>
      </c>
      <c r="G125">
        <f t="shared" si="6"/>
        <v>109.64199198637472</v>
      </c>
    </row>
    <row r="126" spans="1:7" x14ac:dyDescent="0.45">
      <c r="A126" s="2">
        <v>42178</v>
      </c>
      <c r="B126">
        <v>8.8728363275006501E-3</v>
      </c>
      <c r="C126">
        <v>-4.1179638905228296E-3</v>
      </c>
      <c r="D126">
        <v>13609.47</v>
      </c>
      <c r="E126">
        <f t="shared" si="9"/>
        <v>115.19420711650039</v>
      </c>
      <c r="F126">
        <f t="shared" si="9"/>
        <v>79.974924754923364</v>
      </c>
      <c r="G126">
        <f t="shared" si="6"/>
        <v>111.49171234509545</v>
      </c>
    </row>
    <row r="127" spans="1:7" x14ac:dyDescent="0.45">
      <c r="A127" s="2">
        <v>42179</v>
      </c>
      <c r="B127">
        <v>-3.2393366518217799E-4</v>
      </c>
      <c r="C127">
        <v>-1.1516064917664E-2</v>
      </c>
      <c r="D127">
        <v>13684.8</v>
      </c>
      <c r="E127">
        <f t="shared" si="9"/>
        <v>115.15689183478139</v>
      </c>
      <c r="F127">
        <f t="shared" si="9"/>
        <v>79.05392832966038</v>
      </c>
      <c r="G127">
        <f t="shared" si="6"/>
        <v>112.10883194570856</v>
      </c>
    </row>
    <row r="128" spans="1:7" x14ac:dyDescent="0.45">
      <c r="A128" s="2">
        <v>42180</v>
      </c>
      <c r="B128">
        <v>-5.48921211369749E-3</v>
      </c>
      <c r="C128">
        <v>5.9010259311540903E-3</v>
      </c>
      <c r="D128">
        <v>13467.9</v>
      </c>
      <c r="E128">
        <f t="shared" si="9"/>
        <v>114.52477122914615</v>
      </c>
      <c r="F128">
        <f t="shared" si="9"/>
        <v>79.520427610693304</v>
      </c>
      <c r="G128">
        <f t="shared" si="6"/>
        <v>110.3319403836087</v>
      </c>
    </row>
    <row r="129" spans="1:7" x14ac:dyDescent="0.45">
      <c r="A129" s="2">
        <v>42181</v>
      </c>
      <c r="B129">
        <v>-1.70995037846415E-2</v>
      </c>
      <c r="C129">
        <v>2.0359839227695999E-2</v>
      </c>
      <c r="D129">
        <v>13088.19</v>
      </c>
      <c r="E129">
        <f t="shared" si="9"/>
        <v>112.56645447007817</v>
      </c>
      <c r="F129">
        <f t="shared" si="9"/>
        <v>81.139450732164661</v>
      </c>
      <c r="G129">
        <f t="shared" si="6"/>
        <v>107.2212742008289</v>
      </c>
    </row>
    <row r="130" spans="1:7" x14ac:dyDescent="0.45">
      <c r="A130" s="2">
        <v>42184</v>
      </c>
      <c r="B130">
        <v>-2.1272398150669499E-2</v>
      </c>
      <c r="C130">
        <v>1.5896161530188201E-2</v>
      </c>
      <c r="D130">
        <v>12694.66</v>
      </c>
      <c r="E130">
        <f t="shared" si="9"/>
        <v>110.17189603218145</v>
      </c>
      <c r="F130">
        <f t="shared" si="9"/>
        <v>82.429256547473898</v>
      </c>
      <c r="G130">
        <f t="shared" si="6"/>
        <v>103.99739159855524</v>
      </c>
    </row>
    <row r="131" spans="1:7" x14ac:dyDescent="0.45">
      <c r="A131" s="2">
        <v>42185</v>
      </c>
      <c r="B131">
        <v>1.05864004741173E-2</v>
      </c>
      <c r="C131">
        <v>-3.4863081586572402E-3</v>
      </c>
      <c r="D131">
        <v>12981.23</v>
      </c>
      <c r="E131">
        <f t="shared" si="9"/>
        <v>111.33821984457094</v>
      </c>
      <c r="F131">
        <f t="shared" si="9"/>
        <v>82.141882757860387</v>
      </c>
      <c r="G131">
        <f t="shared" si="6"/>
        <v>106.34503482101239</v>
      </c>
    </row>
    <row r="132" spans="1:7" x14ac:dyDescent="0.45">
      <c r="A132" s="2">
        <v>42186</v>
      </c>
      <c r="B132">
        <v>-2.5999999999999998E-4</v>
      </c>
      <c r="C132" s="3">
        <v>1.3552527156068799E-20</v>
      </c>
      <c r="D132">
        <v>12981.23</v>
      </c>
      <c r="E132">
        <f t="shared" si="9"/>
        <v>111.30927190741136</v>
      </c>
      <c r="F132">
        <f t="shared" si="9"/>
        <v>82.141882757860387</v>
      </c>
      <c r="G132">
        <f t="shared" si="6"/>
        <v>106.34503482101239</v>
      </c>
    </row>
    <row r="133" spans="1:7" x14ac:dyDescent="0.45">
      <c r="A133" s="2">
        <v>42187</v>
      </c>
      <c r="B133">
        <v>-4.5181062159754502E-3</v>
      </c>
      <c r="C133">
        <v>2.9182937887486299E-2</v>
      </c>
      <c r="D133">
        <v>12784.65</v>
      </c>
      <c r="E133">
        <f t="shared" si="9"/>
        <v>110.80636479411078</v>
      </c>
      <c r="F133">
        <f t="shared" si="9"/>
        <v>84.539024220344217</v>
      </c>
      <c r="G133">
        <f t="shared" si="6"/>
        <v>104.73460907976025</v>
      </c>
    </row>
    <row r="134" spans="1:7" x14ac:dyDescent="0.45">
      <c r="A134" s="2">
        <v>42188</v>
      </c>
      <c r="B134">
        <v>-1.7251829242137501E-2</v>
      </c>
      <c r="C134">
        <v>3.8445491139940398E-2</v>
      </c>
      <c r="D134">
        <v>12608.98</v>
      </c>
      <c r="E134">
        <f t="shared" si="9"/>
        <v>108.89475230974078</v>
      </c>
      <c r="F134">
        <f t="shared" si="9"/>
        <v>87.789168526986657</v>
      </c>
      <c r="G134">
        <f t="shared" si="6"/>
        <v>103.29548256655561</v>
      </c>
    </row>
    <row r="135" spans="1:7" x14ac:dyDescent="0.45">
      <c r="A135" s="2">
        <v>42191</v>
      </c>
      <c r="B135">
        <v>-3.9458818732679798E-2</v>
      </c>
      <c r="C135">
        <v>5.1388127400093402E-2</v>
      </c>
      <c r="D135">
        <v>12231.43</v>
      </c>
      <c r="E135">
        <f t="shared" ref="E135:F150" si="10">E134*(1+B135)</f>
        <v>104.59789401741065</v>
      </c>
      <c r="F135">
        <f t="shared" si="10"/>
        <v>92.300489503599707</v>
      </c>
      <c r="G135">
        <f t="shared" ref="G135:G198" si="11">D135/$D$5*100</f>
        <v>100.20251156945648</v>
      </c>
    </row>
    <row r="136" spans="1:7" x14ac:dyDescent="0.45">
      <c r="A136" s="2">
        <v>42192</v>
      </c>
      <c r="B136">
        <v>-2.1540100402583601E-2</v>
      </c>
      <c r="C136">
        <v>7.7237654896554195E-2</v>
      </c>
      <c r="D136">
        <v>11827.3</v>
      </c>
      <c r="E136">
        <f t="shared" si="10"/>
        <v>102.34484487837683</v>
      </c>
      <c r="F136">
        <f t="shared" si="10"/>
        <v>99.429562858661754</v>
      </c>
      <c r="G136">
        <f t="shared" si="11"/>
        <v>96.891791481898068</v>
      </c>
    </row>
    <row r="137" spans="1:7" x14ac:dyDescent="0.45">
      <c r="A137" s="2">
        <v>42193</v>
      </c>
      <c r="B137">
        <v>-6.24970644692961E-2</v>
      </c>
      <c r="C137">
        <v>2.7813057621069202E-2</v>
      </c>
      <c r="D137">
        <v>11107.3</v>
      </c>
      <c r="E137">
        <f t="shared" si="10"/>
        <v>95.9485925099128</v>
      </c>
      <c r="F137">
        <f t="shared" si="10"/>
        <v>102.19500301968743</v>
      </c>
      <c r="G137">
        <f t="shared" si="11"/>
        <v>90.993396255010566</v>
      </c>
    </row>
    <row r="138" spans="1:7" x14ac:dyDescent="0.45">
      <c r="A138" s="2">
        <v>42194</v>
      </c>
      <c r="B138">
        <v>7.2368544935649301E-2</v>
      </c>
      <c r="C138">
        <v>-9.4926697423614106E-2</v>
      </c>
      <c r="D138">
        <v>11446.37</v>
      </c>
      <c r="E138">
        <f t="shared" si="10"/>
        <v>102.89225253847873</v>
      </c>
      <c r="F138">
        <f t="shared" si="10"/>
        <v>92.493968889832232</v>
      </c>
      <c r="G138">
        <f t="shared" si="11"/>
        <v>93.771130796094951</v>
      </c>
    </row>
    <row r="139" spans="1:7" x14ac:dyDescent="0.45">
      <c r="A139" s="2">
        <v>42195</v>
      </c>
      <c r="B139">
        <v>2.6071657915975401E-2</v>
      </c>
      <c r="C139">
        <v>-3.6181446971592202E-2</v>
      </c>
      <c r="D139">
        <v>11858.55</v>
      </c>
      <c r="E139">
        <f t="shared" si="10"/>
        <v>105.5748241488661</v>
      </c>
      <c r="F139">
        <f t="shared" si="10"/>
        <v>89.14740325925267</v>
      </c>
      <c r="G139">
        <f t="shared" si="11"/>
        <v>97.147798219176167</v>
      </c>
    </row>
    <row r="140" spans="1:7" x14ac:dyDescent="0.45">
      <c r="A140" s="2">
        <v>42198</v>
      </c>
      <c r="B140">
        <v>1.25126229814022E-2</v>
      </c>
      <c r="C140">
        <v>-2.44490035498874E-2</v>
      </c>
      <c r="D140">
        <v>12003.83</v>
      </c>
      <c r="E140">
        <f t="shared" si="10"/>
        <v>106.89584211976869</v>
      </c>
      <c r="F140">
        <f t="shared" si="10"/>
        <v>86.967838080503952</v>
      </c>
      <c r="G140">
        <f t="shared" si="11"/>
        <v>98.337963300512598</v>
      </c>
    </row>
    <row r="141" spans="1:7" x14ac:dyDescent="0.45">
      <c r="A141" s="2">
        <v>42199</v>
      </c>
      <c r="B141">
        <v>-5.8925991128890203E-3</v>
      </c>
      <c r="C141">
        <v>1.4594774535508E-2</v>
      </c>
      <c r="D141">
        <v>11836.17</v>
      </c>
      <c r="E141">
        <f t="shared" si="10"/>
        <v>106.26594777532222</v>
      </c>
      <c r="F141">
        <f t="shared" si="10"/>
        <v>88.237114069129476</v>
      </c>
      <c r="G141">
        <f t="shared" si="11"/>
        <v>96.964456434207094</v>
      </c>
    </row>
    <row r="142" spans="1:7" x14ac:dyDescent="0.45">
      <c r="A142" s="2">
        <v>42200</v>
      </c>
      <c r="B142">
        <v>-8.8625388134514708E-3</v>
      </c>
      <c r="C142">
        <v>3.8327962263369902E-2</v>
      </c>
      <c r="D142">
        <v>11681.2</v>
      </c>
      <c r="E142">
        <f t="shared" si="10"/>
        <v>105.32416168861522</v>
      </c>
      <c r="F142">
        <f t="shared" si="10"/>
        <v>91.619062847399732</v>
      </c>
      <c r="G142">
        <f t="shared" si="11"/>
        <v>95.694908783775489</v>
      </c>
    </row>
    <row r="143" spans="1:7" x14ac:dyDescent="0.45">
      <c r="A143" s="2">
        <v>42201</v>
      </c>
      <c r="B143">
        <v>7.1086261918713303E-3</v>
      </c>
      <c r="C143">
        <v>-1.0806622510200901E-2</v>
      </c>
      <c r="D143">
        <v>11749.08</v>
      </c>
      <c r="E143">
        <f t="shared" si="10"/>
        <v>106.0728717830318</v>
      </c>
      <c r="F143">
        <f t="shared" si="10"/>
        <v>90.628970220469512</v>
      </c>
      <c r="G143">
        <f t="shared" si="11"/>
        <v>96.250996378221487</v>
      </c>
    </row>
    <row r="144" spans="1:7" x14ac:dyDescent="0.45">
      <c r="A144" s="2">
        <v>42202</v>
      </c>
      <c r="B144">
        <v>1.2309254273403399E-2</v>
      </c>
      <c r="C144">
        <v>-1.06512329552208E-2</v>
      </c>
      <c r="D144">
        <v>11850.14</v>
      </c>
      <c r="E144">
        <f t="shared" si="10"/>
        <v>107.37854973331925</v>
      </c>
      <c r="F144">
        <f t="shared" si="10"/>
        <v>89.663659946159527</v>
      </c>
      <c r="G144">
        <f t="shared" si="11"/>
        <v>97.078901686039899</v>
      </c>
    </row>
    <row r="145" spans="1:7" x14ac:dyDescent="0.45">
      <c r="A145" s="2">
        <v>42205</v>
      </c>
      <c r="B145">
        <v>-4.4491001661728898E-3</v>
      </c>
      <c r="C145">
        <v>-8.6396955688759491E-3</v>
      </c>
      <c r="D145">
        <v>11773.92</v>
      </c>
      <c r="E145">
        <f t="shared" si="10"/>
        <v>106.90081180985734</v>
      </c>
      <c r="F145">
        <f t="shared" si="10"/>
        <v>88.888993220633495</v>
      </c>
      <c r="G145">
        <f t="shared" si="11"/>
        <v>96.454491013549116</v>
      </c>
    </row>
    <row r="146" spans="1:7" x14ac:dyDescent="0.45">
      <c r="A146" s="2">
        <v>42206</v>
      </c>
      <c r="B146">
        <v>3.6793436110541399E-3</v>
      </c>
      <c r="C146">
        <v>3.0158315468872998E-3</v>
      </c>
      <c r="D146">
        <v>11871.54</v>
      </c>
      <c r="E146">
        <f t="shared" si="10"/>
        <v>107.29413662880643</v>
      </c>
      <c r="F146">
        <f t="shared" si="10"/>
        <v>89.157067450559339</v>
      </c>
      <c r="G146">
        <f t="shared" si="11"/>
        <v>97.254215099727944</v>
      </c>
    </row>
    <row r="147" spans="1:7" x14ac:dyDescent="0.45">
      <c r="A147" s="2">
        <v>42207</v>
      </c>
      <c r="B147">
        <v>-4.7739769868193798E-3</v>
      </c>
      <c r="C147">
        <v>6.1872883702995601E-3</v>
      </c>
      <c r="D147">
        <v>11734.27</v>
      </c>
      <c r="E147">
        <f t="shared" si="10"/>
        <v>106.78191688971985</v>
      </c>
      <c r="F147">
        <f t="shared" si="10"/>
        <v>89.708707937126206</v>
      </c>
      <c r="G147">
        <f t="shared" si="11"/>
        <v>96.129669665290663</v>
      </c>
    </row>
    <row r="148" spans="1:7" x14ac:dyDescent="0.45">
      <c r="A148" s="2">
        <v>42208</v>
      </c>
      <c r="B148">
        <v>4.3379473475130001E-3</v>
      </c>
      <c r="C148">
        <v>-2.00556207294392E-2</v>
      </c>
      <c r="D148">
        <v>11834.47</v>
      </c>
      <c r="E148">
        <f t="shared" si="10"/>
        <v>107.24513122285396</v>
      </c>
      <c r="F148">
        <f t="shared" si="10"/>
        <v>87.909544114611165</v>
      </c>
      <c r="G148">
        <f t="shared" si="11"/>
        <v>96.950529667699158</v>
      </c>
    </row>
    <row r="149" spans="1:7" x14ac:dyDescent="0.45">
      <c r="A149" s="2">
        <v>42209</v>
      </c>
      <c r="B149">
        <v>-3.6363544060746601E-3</v>
      </c>
      <c r="C149">
        <v>1.0579536889619901E-2</v>
      </c>
      <c r="D149">
        <v>11679.02</v>
      </c>
      <c r="E149">
        <f t="shared" si="10"/>
        <v>106.85514991740168</v>
      </c>
      <c r="F149">
        <f t="shared" si="10"/>
        <v>88.839586379521364</v>
      </c>
      <c r="G149">
        <f t="shared" si="11"/>
        <v>95.677049753782967</v>
      </c>
    </row>
    <row r="150" spans="1:7" x14ac:dyDescent="0.45">
      <c r="A150" s="2">
        <v>42212</v>
      </c>
      <c r="B150">
        <v>-4.0669511471790598E-2</v>
      </c>
      <c r="C150">
        <v>4.2819429581049201E-2</v>
      </c>
      <c r="D150">
        <v>11230.67</v>
      </c>
      <c r="E150">
        <f t="shared" si="10"/>
        <v>102.50940317201601</v>
      </c>
      <c r="F150">
        <f t="shared" si="10"/>
        <v>92.643646792508804</v>
      </c>
      <c r="G150">
        <f t="shared" si="11"/>
        <v>92.004069892706568</v>
      </c>
    </row>
    <row r="151" spans="1:7" x14ac:dyDescent="0.45">
      <c r="A151" s="2">
        <v>42213</v>
      </c>
      <c r="B151">
        <v>3.0324761032788799E-3</v>
      </c>
      <c r="C151">
        <v>-3.8327819043054898E-3</v>
      </c>
      <c r="D151">
        <v>11173.04</v>
      </c>
      <c r="E151">
        <f t="shared" ref="E151:F166" si="12">E150*(1+B151)</f>
        <v>102.82026048749654</v>
      </c>
      <c r="F151">
        <f t="shared" si="12"/>
        <v>92.288563899533614</v>
      </c>
      <c r="G151">
        <f t="shared" si="11"/>
        <v>91.531952508087784</v>
      </c>
    </row>
    <row r="152" spans="1:7" x14ac:dyDescent="0.45">
      <c r="A152" s="2">
        <v>42214</v>
      </c>
      <c r="B152">
        <v>5.58838386552977E-3</v>
      </c>
      <c r="C152">
        <v>-1.6118758911686099E-2</v>
      </c>
      <c r="D152">
        <v>11273.69</v>
      </c>
      <c r="E152">
        <f t="shared" si="12"/>
        <v>103.39485957225443</v>
      </c>
      <c r="F152">
        <f t="shared" si="12"/>
        <v>90.80098678773129</v>
      </c>
      <c r="G152">
        <f t="shared" si="11"/>
        <v>92.356499007513094</v>
      </c>
    </row>
    <row r="153" spans="1:7" x14ac:dyDescent="0.45">
      <c r="A153" s="2">
        <v>42215</v>
      </c>
      <c r="B153">
        <v>-1.2692912093652899E-3</v>
      </c>
      <c r="C153">
        <v>8.5341712962244999E-3</v>
      </c>
      <c r="D153">
        <v>11137.33</v>
      </c>
      <c r="E153">
        <f t="shared" si="12"/>
        <v>103.26362138590582</v>
      </c>
      <c r="F153">
        <f t="shared" si="12"/>
        <v>91.57589796284401</v>
      </c>
      <c r="G153">
        <f t="shared" si="11"/>
        <v>91.239408489265344</v>
      </c>
    </row>
    <row r="154" spans="1:7" x14ac:dyDescent="0.45">
      <c r="A154" s="2">
        <v>42216</v>
      </c>
      <c r="B154">
        <v>8.1622966261195393E-3</v>
      </c>
      <c r="C154">
        <v>1.35462575239561E-2</v>
      </c>
      <c r="D154">
        <v>11131.68</v>
      </c>
      <c r="E154">
        <f t="shared" si="12"/>
        <v>104.10648969434487</v>
      </c>
      <c r="F154">
        <f t="shared" si="12"/>
        <v>92.81640865963621</v>
      </c>
      <c r="G154">
        <f t="shared" si="11"/>
        <v>91.193122471165452</v>
      </c>
    </row>
    <row r="155" spans="1:7" x14ac:dyDescent="0.45">
      <c r="A155" s="2">
        <v>42219</v>
      </c>
      <c r="B155">
        <v>-1.24691367136307E-2</v>
      </c>
      <c r="C155">
        <v>1.4341469858204401E-2</v>
      </c>
      <c r="D155">
        <v>11009.96</v>
      </c>
      <c r="E155">
        <f t="shared" si="12"/>
        <v>102.80837164156991</v>
      </c>
      <c r="F155">
        <f t="shared" si="12"/>
        <v>94.147532386775168</v>
      </c>
      <c r="G155">
        <f t="shared" si="11"/>
        <v>90.195965989197745</v>
      </c>
    </row>
    <row r="156" spans="1:7" x14ac:dyDescent="0.45">
      <c r="A156" s="2">
        <v>42220</v>
      </c>
      <c r="B156">
        <v>3.4912704767924999E-3</v>
      </c>
      <c r="C156">
        <v>-1.27504343534726E-2</v>
      </c>
      <c r="D156">
        <v>11074.92</v>
      </c>
      <c r="E156">
        <f t="shared" si="12"/>
        <v>103.16730347424922</v>
      </c>
      <c r="F156">
        <f t="shared" si="12"/>
        <v>92.947110455536162</v>
      </c>
      <c r="G156">
        <f t="shared" si="11"/>
        <v>90.728132314112486</v>
      </c>
    </row>
    <row r="157" spans="1:7" x14ac:dyDescent="0.45">
      <c r="A157" s="2">
        <v>42221</v>
      </c>
      <c r="B157">
        <v>3.4531020625054401E-3</v>
      </c>
      <c r="C157">
        <v>1.7627216345005199E-3</v>
      </c>
      <c r="D157">
        <v>11125.84</v>
      </c>
      <c r="E157">
        <f t="shared" si="12"/>
        <v>103.52355070265928</v>
      </c>
      <c r="F157">
        <f t="shared" si="12"/>
        <v>93.110950338000436</v>
      </c>
      <c r="G157">
        <f t="shared" si="11"/>
        <v>91.145279932102923</v>
      </c>
    </row>
    <row r="158" spans="1:7" x14ac:dyDescent="0.45">
      <c r="A158" s="2">
        <v>42222</v>
      </c>
      <c r="B158">
        <v>-6.8515147103201703E-3</v>
      </c>
      <c r="C158">
        <v>-2.4337819471952201E-3</v>
      </c>
      <c r="D158">
        <v>11093.27</v>
      </c>
      <c r="E158">
        <f t="shared" si="12"/>
        <v>102.81425757215543</v>
      </c>
      <c r="F158">
        <f t="shared" si="12"/>
        <v>92.884338587981617</v>
      </c>
      <c r="G158">
        <f t="shared" si="11"/>
        <v>90.878459470242205</v>
      </c>
    </row>
    <row r="159" spans="1:7" x14ac:dyDescent="0.45">
      <c r="A159" s="2">
        <v>42223</v>
      </c>
      <c r="B159">
        <v>3.4520851747701798E-3</v>
      </c>
      <c r="C159">
        <v>-2.5503668474960599E-2</v>
      </c>
      <c r="D159">
        <v>11227.94</v>
      </c>
      <c r="E159">
        <f t="shared" si="12"/>
        <v>103.16918114647527</v>
      </c>
      <c r="F159">
        <f t="shared" si="12"/>
        <v>90.515447210117742</v>
      </c>
      <c r="G159">
        <f t="shared" si="11"/>
        <v>91.981705144137948</v>
      </c>
    </row>
    <row r="160" spans="1:7" x14ac:dyDescent="0.45">
      <c r="A160" s="2">
        <v>42226</v>
      </c>
      <c r="B160">
        <v>3.9954571237826196E-3</v>
      </c>
      <c r="C160">
        <v>-6.1686490178191E-2</v>
      </c>
      <c r="D160">
        <v>11291.66</v>
      </c>
      <c r="E160">
        <f t="shared" si="12"/>
        <v>103.58138918624176</v>
      </c>
      <c r="F160">
        <f t="shared" si="12"/>
        <v>84.931866964816237</v>
      </c>
      <c r="G160">
        <f t="shared" si="11"/>
        <v>92.503713121717496</v>
      </c>
    </row>
    <row r="161" spans="1:7" x14ac:dyDescent="0.45">
      <c r="A161" s="2">
        <v>42227</v>
      </c>
      <c r="B161">
        <v>2.1948557061430098E-3</v>
      </c>
      <c r="C161">
        <v>2.1105522532479201E-2</v>
      </c>
      <c r="D161">
        <v>11264.64</v>
      </c>
      <c r="E161">
        <f t="shared" si="12"/>
        <v>103.80873538934742</v>
      </c>
      <c r="F161">
        <f t="shared" si="12"/>
        <v>86.724398396767697</v>
      </c>
      <c r="G161">
        <f t="shared" si="11"/>
        <v>92.282359456397344</v>
      </c>
    </row>
    <row r="162" spans="1:7" x14ac:dyDescent="0.45">
      <c r="A162" s="2">
        <v>42228</v>
      </c>
      <c r="B162">
        <v>-2.0830465080037001E-2</v>
      </c>
      <c r="C162">
        <v>5.2602605593574797E-3</v>
      </c>
      <c r="D162">
        <v>11042.79</v>
      </c>
      <c r="E162">
        <f t="shared" si="12"/>
        <v>101.64635115181682</v>
      </c>
      <c r="F162">
        <f t="shared" si="12"/>
        <v>87.180591329188218</v>
      </c>
      <c r="G162">
        <f t="shared" si="11"/>
        <v>90.464916427112641</v>
      </c>
    </row>
    <row r="163" spans="1:7" x14ac:dyDescent="0.45">
      <c r="A163" s="2">
        <v>42229</v>
      </c>
      <c r="B163">
        <v>2.3762591160498801E-3</v>
      </c>
      <c r="C163">
        <v>-1.1258686895820999E-2</v>
      </c>
      <c r="D163">
        <v>11080.92</v>
      </c>
      <c r="E163">
        <f t="shared" si="12"/>
        <v>101.88788922035452</v>
      </c>
      <c r="F163">
        <f t="shared" si="12"/>
        <v>86.199052348020359</v>
      </c>
      <c r="G163">
        <f t="shared" si="11"/>
        <v>90.777285607669882</v>
      </c>
    </row>
    <row r="164" spans="1:7" x14ac:dyDescent="0.45">
      <c r="A164" s="2">
        <v>42230</v>
      </c>
      <c r="B164">
        <v>4.6467143848575596E-3</v>
      </c>
      <c r="C164">
        <v>-1.7902470857666001E-2</v>
      </c>
      <c r="D164">
        <v>11060.06</v>
      </c>
      <c r="E164">
        <f t="shared" si="12"/>
        <v>102.36133314083753</v>
      </c>
      <c r="F164">
        <f t="shared" si="12"/>
        <v>84.655876325401493</v>
      </c>
      <c r="G164">
        <f t="shared" si="11"/>
        <v>90.606395990402007</v>
      </c>
    </row>
    <row r="165" spans="1:7" x14ac:dyDescent="0.45">
      <c r="A165" s="2">
        <v>42233</v>
      </c>
      <c r="B165">
        <v>-7.9861247390096007E-3</v>
      </c>
      <c r="C165">
        <v>4.5965006731948704E-3</v>
      </c>
      <c r="D165">
        <v>10962.24</v>
      </c>
      <c r="E165">
        <f t="shared" si="12"/>
        <v>101.54386276592348</v>
      </c>
      <c r="F165">
        <f t="shared" si="12"/>
        <v>85.044997117921113</v>
      </c>
      <c r="G165">
        <f t="shared" si="11"/>
        <v>89.805033461104586</v>
      </c>
    </row>
    <row r="166" spans="1:7" x14ac:dyDescent="0.45">
      <c r="A166" s="2">
        <v>42234</v>
      </c>
      <c r="B166">
        <v>-1.37715056701134E-2</v>
      </c>
      <c r="C166">
        <v>3.7904587296502597E-2</v>
      </c>
      <c r="D166">
        <v>10770.05</v>
      </c>
      <c r="E166">
        <f t="shared" si="12"/>
        <v>100.14545088407735</v>
      </c>
      <c r="F166">
        <f t="shared" si="12"/>
        <v>88.268592635308181</v>
      </c>
      <c r="G166">
        <f t="shared" si="11"/>
        <v>88.230571546305271</v>
      </c>
    </row>
    <row r="167" spans="1:7" x14ac:dyDescent="0.45">
      <c r="A167" s="2">
        <v>42235</v>
      </c>
      <c r="B167">
        <v>-9.5804994674281996E-3</v>
      </c>
      <c r="C167">
        <v>-4.3728247339518298E-3</v>
      </c>
      <c r="D167">
        <v>10642.24</v>
      </c>
      <c r="E167">
        <f t="shared" ref="E167:F182" si="13">E166*(1+B167)</f>
        <v>99.186007445217086</v>
      </c>
      <c r="F167">
        <f t="shared" si="13"/>
        <v>87.88260955020138</v>
      </c>
      <c r="G167">
        <f t="shared" si="11"/>
        <v>87.183524471376813</v>
      </c>
    </row>
    <row r="168" spans="1:7" x14ac:dyDescent="0.45">
      <c r="A168" s="2">
        <v>42236</v>
      </c>
      <c r="B168">
        <v>-2.22816599641899E-2</v>
      </c>
      <c r="C168">
        <v>1.84795910094184E-2</v>
      </c>
      <c r="D168">
        <v>10402.719999999999</v>
      </c>
      <c r="E168">
        <f t="shared" si="13"/>
        <v>96.975978554117162</v>
      </c>
      <c r="F168">
        <f t="shared" si="13"/>
        <v>89.506644231529506</v>
      </c>
      <c r="G168">
        <f t="shared" si="11"/>
        <v>85.221324992565556</v>
      </c>
    </row>
    <row r="169" spans="1:7" x14ac:dyDescent="0.45">
      <c r="A169" s="2">
        <v>42237</v>
      </c>
      <c r="B169">
        <v>-2.6010384412160598E-2</v>
      </c>
      <c r="C169">
        <v>1.3374323725359899E-2</v>
      </c>
      <c r="D169">
        <v>10195.049999999999</v>
      </c>
      <c r="E169">
        <f t="shared" si="13"/>
        <v>94.453596073179128</v>
      </c>
      <c r="F169">
        <f t="shared" si="13"/>
        <v>90.703735067052591</v>
      </c>
      <c r="G169">
        <f t="shared" si="11"/>
        <v>83.520047580388166</v>
      </c>
    </row>
    <row r="170" spans="1:7" x14ac:dyDescent="0.45">
      <c r="A170" s="2">
        <v>42240</v>
      </c>
      <c r="B170">
        <v>-5.22838216692059E-2</v>
      </c>
      <c r="C170">
        <v>4.3042743218662097E-2</v>
      </c>
      <c r="D170">
        <v>9602.2900000000009</v>
      </c>
      <c r="E170">
        <f t="shared" si="13"/>
        <v>89.515201100073824</v>
      </c>
      <c r="F170">
        <f t="shared" si="13"/>
        <v>94.6078726445173</v>
      </c>
      <c r="G170">
        <f t="shared" si="11"/>
        <v>78.664029865541181</v>
      </c>
    </row>
    <row r="171" spans="1:7" x14ac:dyDescent="0.45">
      <c r="A171" s="2">
        <v>42241</v>
      </c>
      <c r="B171">
        <v>8.6750287937894599E-4</v>
      </c>
      <c r="C171">
        <v>1.93046833044034E-4</v>
      </c>
      <c r="D171">
        <v>9514.0400000000009</v>
      </c>
      <c r="E171">
        <f t="shared" si="13"/>
        <v>89.592855794776327</v>
      </c>
      <c r="F171">
        <f t="shared" si="13"/>
        <v>94.626136394712361</v>
      </c>
      <c r="G171">
        <f t="shared" si="11"/>
        <v>77.941066839467808</v>
      </c>
    </row>
    <row r="172" spans="1:7" x14ac:dyDescent="0.45">
      <c r="A172" s="2">
        <v>42242</v>
      </c>
      <c r="B172">
        <v>-2.6003874871350602E-3</v>
      </c>
      <c r="C172">
        <v>-4.0440702950227001E-3</v>
      </c>
      <c r="D172">
        <v>9427.93</v>
      </c>
      <c r="E172">
        <f t="shared" si="13"/>
        <v>89.359879653630898</v>
      </c>
      <c r="F172">
        <f t="shared" si="13"/>
        <v>94.243461647385729</v>
      </c>
      <c r="G172">
        <f t="shared" si="11"/>
        <v>77.235635154763244</v>
      </c>
    </row>
    <row r="173" spans="1:7" x14ac:dyDescent="0.45">
      <c r="A173" s="2">
        <v>42243</v>
      </c>
      <c r="B173">
        <v>5.0320387364052303E-2</v>
      </c>
      <c r="C173">
        <v>-2.1633196395362101E-2</v>
      </c>
      <c r="D173">
        <v>9863.61</v>
      </c>
      <c r="E173">
        <f t="shared" si="13"/>
        <v>93.856503412606699</v>
      </c>
      <c r="F173">
        <f t="shared" si="13"/>
        <v>92.204674332589065</v>
      </c>
      <c r="G173">
        <f t="shared" si="11"/>
        <v>80.804819644277629</v>
      </c>
    </row>
    <row r="174" spans="1:7" x14ac:dyDescent="0.45">
      <c r="A174" s="2">
        <v>42244</v>
      </c>
      <c r="B174">
        <v>5.99365503502197E-4</v>
      </c>
      <c r="C174">
        <v>-1.0581537771232901E-2</v>
      </c>
      <c r="D174">
        <v>9750.73</v>
      </c>
      <c r="E174">
        <f t="shared" si="13"/>
        <v>93.91275776303155</v>
      </c>
      <c r="F174">
        <f t="shared" si="13"/>
        <v>91.229007088454537</v>
      </c>
      <c r="G174">
        <f t="shared" si="11"/>
        <v>79.880082348151134</v>
      </c>
    </row>
    <row r="175" spans="1:7" x14ac:dyDescent="0.45">
      <c r="A175" s="2">
        <v>42247</v>
      </c>
      <c r="B175">
        <v>-2.4167493361924E-3</v>
      </c>
      <c r="C175">
        <v>1.79262868515579E-2</v>
      </c>
      <c r="D175">
        <v>9741.41</v>
      </c>
      <c r="E175">
        <f t="shared" si="13"/>
        <v>93.68579416804775</v>
      </c>
      <c r="F175">
        <f t="shared" si="13"/>
        <v>92.86440443870498</v>
      </c>
      <c r="G175">
        <f t="shared" si="11"/>
        <v>79.803730898825322</v>
      </c>
    </row>
    <row r="176" spans="1:7" x14ac:dyDescent="0.45">
      <c r="A176" s="2">
        <v>42248</v>
      </c>
      <c r="B176">
        <v>-2.8107985824167799E-2</v>
      </c>
      <c r="C176">
        <v>2.5214785416016699E-3</v>
      </c>
      <c r="D176">
        <v>9454.11</v>
      </c>
      <c r="E176">
        <f t="shared" si="13"/>
        <v>91.052475193646359</v>
      </c>
      <c r="F176">
        <f t="shared" si="13"/>
        <v>93.098560041775798</v>
      </c>
      <c r="G176">
        <f t="shared" si="11"/>
        <v>77.450107358985349</v>
      </c>
    </row>
    <row r="177" spans="1:7" x14ac:dyDescent="0.45">
      <c r="A177" s="2">
        <v>42249</v>
      </c>
      <c r="B177">
        <v>-6.3423216051301402E-3</v>
      </c>
      <c r="C177">
        <v>5.4546658100183996E-3</v>
      </c>
      <c r="D177">
        <v>9301.32</v>
      </c>
      <c r="E177">
        <f t="shared" si="13"/>
        <v>90.474991113025112</v>
      </c>
      <c r="F177">
        <f t="shared" si="13"/>
        <v>93.606381574197613</v>
      </c>
      <c r="G177">
        <f t="shared" si="11"/>
        <v>76.198418738546252</v>
      </c>
    </row>
    <row r="178" spans="1:7" x14ac:dyDescent="0.45">
      <c r="A178" s="2">
        <v>42250</v>
      </c>
      <c r="B178">
        <v>-2.5999999999999998E-4</v>
      </c>
      <c r="C178" s="3">
        <v>1.3552527156068799E-20</v>
      </c>
      <c r="D178">
        <v>9301.32</v>
      </c>
      <c r="E178">
        <f t="shared" si="13"/>
        <v>90.451467615335716</v>
      </c>
      <c r="F178">
        <f t="shared" si="13"/>
        <v>93.606381574197613</v>
      </c>
      <c r="G178">
        <f t="shared" si="11"/>
        <v>76.198418738546252</v>
      </c>
    </row>
    <row r="179" spans="1:7" x14ac:dyDescent="0.45">
      <c r="A179" s="2">
        <v>42251</v>
      </c>
      <c r="B179">
        <v>-2.4370025687568699E-3</v>
      </c>
      <c r="C179">
        <v>-2.2906556230842898E-3</v>
      </c>
      <c r="D179">
        <v>9169.59</v>
      </c>
      <c r="E179">
        <f t="shared" si="13"/>
        <v>90.231037156409315</v>
      </c>
      <c r="F179">
        <f t="shared" si="13"/>
        <v>93.391961589888098</v>
      </c>
      <c r="G179">
        <f t="shared" si="11"/>
        <v>75.119258178493638</v>
      </c>
    </row>
    <row r="180" spans="1:7" x14ac:dyDescent="0.45">
      <c r="A180" s="2">
        <v>42254</v>
      </c>
      <c r="B180">
        <v>-1.4500826109041299E-3</v>
      </c>
      <c r="C180">
        <v>-1.91968826301459E-3</v>
      </c>
      <c r="D180">
        <v>9103.2199999999993</v>
      </c>
      <c r="E180">
        <f t="shared" si="13"/>
        <v>90.100194698464961</v>
      </c>
      <c r="F180">
        <f t="shared" si="13"/>
        <v>93.21267813736408</v>
      </c>
      <c r="G180">
        <f t="shared" si="11"/>
        <v>74.575540829592896</v>
      </c>
    </row>
    <row r="181" spans="1:7" x14ac:dyDescent="0.45">
      <c r="A181" s="2">
        <v>42255</v>
      </c>
      <c r="B181">
        <v>3.3403260979375897E-2</v>
      </c>
      <c r="C181">
        <v>-1.3740807093068901E-2</v>
      </c>
      <c r="D181">
        <v>9479.48</v>
      </c>
      <c r="E181">
        <f t="shared" si="13"/>
        <v>93.109835016270367</v>
      </c>
      <c r="F181">
        <f t="shared" si="13"/>
        <v>91.931860708450245</v>
      </c>
      <c r="G181">
        <f t="shared" si="11"/>
        <v>77.657943868577206</v>
      </c>
    </row>
    <row r="182" spans="1:7" x14ac:dyDescent="0.45">
      <c r="A182" s="2">
        <v>42256</v>
      </c>
      <c r="B182">
        <v>3.2614219252154901E-2</v>
      </c>
      <c r="C182">
        <v>5.4322821865721901E-3</v>
      </c>
      <c r="D182">
        <v>9975.5300000000007</v>
      </c>
      <c r="E182">
        <f t="shared" si="13"/>
        <v>96.146539590022968</v>
      </c>
      <c r="F182">
        <f t="shared" si="13"/>
        <v>92.431260517755192</v>
      </c>
      <c r="G182">
        <f t="shared" si="11"/>
        <v>81.721692413434923</v>
      </c>
    </row>
    <row r="183" spans="1:7" x14ac:dyDescent="0.45">
      <c r="A183" s="2">
        <v>42257</v>
      </c>
      <c r="B183">
        <v>-1.42155509009306E-2</v>
      </c>
      <c r="C183">
        <v>2.3903437768287498E-3</v>
      </c>
      <c r="D183">
        <v>9780.16</v>
      </c>
      <c r="E183">
        <f t="shared" ref="E183:F198" si="14">E182*(1+B183)</f>
        <v>94.779763562532651</v>
      </c>
      <c r="F183">
        <f t="shared" si="14"/>
        <v>92.652203006118242</v>
      </c>
      <c r="G183">
        <f t="shared" si="11"/>
        <v>80.121179253050173</v>
      </c>
    </row>
    <row r="184" spans="1:7" x14ac:dyDescent="0.45">
      <c r="A184" s="2">
        <v>42258</v>
      </c>
      <c r="B184" s="3">
        <v>-5.1309616763117695E-4</v>
      </c>
      <c r="C184">
        <v>-3.8067329686277602E-3</v>
      </c>
      <c r="D184">
        <v>9718.2800000000007</v>
      </c>
      <c r="E184">
        <f t="shared" si="14"/>
        <v>94.731132429079722</v>
      </c>
      <c r="F184">
        <f t="shared" si="14"/>
        <v>92.299500810318861</v>
      </c>
      <c r="G184">
        <f t="shared" si="11"/>
        <v>79.61424495216157</v>
      </c>
    </row>
    <row r="185" spans="1:7" x14ac:dyDescent="0.45">
      <c r="A185" s="2">
        <v>42261</v>
      </c>
      <c r="B185">
        <v>-4.2502138952591299E-3</v>
      </c>
      <c r="C185">
        <v>1.21656497662816E-2</v>
      </c>
      <c r="D185">
        <v>9728.7199999999993</v>
      </c>
      <c r="E185">
        <f t="shared" si="14"/>
        <v>94.328504853716012</v>
      </c>
      <c r="F185">
        <f t="shared" si="14"/>
        <v>93.422384210779825</v>
      </c>
      <c r="G185">
        <f t="shared" si="11"/>
        <v>79.699771682951422</v>
      </c>
    </row>
    <row r="186" spans="1:7" x14ac:dyDescent="0.45">
      <c r="A186" s="2">
        <v>42262</v>
      </c>
      <c r="B186">
        <v>-1.00132324426338E-2</v>
      </c>
      <c r="C186">
        <v>7.7112208993128297E-4</v>
      </c>
      <c r="D186">
        <v>9704.27</v>
      </c>
      <c r="E186">
        <f t="shared" si="14"/>
        <v>93.383971608649645</v>
      </c>
      <c r="F186">
        <f t="shared" si="14"/>
        <v>93.494424274938808</v>
      </c>
      <c r="G186">
        <f t="shared" si="11"/>
        <v>79.499472011705052</v>
      </c>
    </row>
    <row r="187" spans="1:7" x14ac:dyDescent="0.45">
      <c r="A187" s="2">
        <v>42263</v>
      </c>
      <c r="B187">
        <v>2.30039206823155E-2</v>
      </c>
      <c r="C187">
        <v>-6.9989897498823296E-3</v>
      </c>
      <c r="D187">
        <v>9904.7099999999991</v>
      </c>
      <c r="E187">
        <f t="shared" si="14"/>
        <v>95.53216908453463</v>
      </c>
      <c r="F187">
        <f t="shared" si="14"/>
        <v>92.840057757767354</v>
      </c>
      <c r="G187">
        <f t="shared" si="11"/>
        <v>81.141519705145768</v>
      </c>
    </row>
    <row r="188" spans="1:7" x14ac:dyDescent="0.45">
      <c r="A188" s="2">
        <v>42264</v>
      </c>
      <c r="B188">
        <v>-2.7445360058558702E-3</v>
      </c>
      <c r="C188">
        <v>-6.2663225489868399E-3</v>
      </c>
      <c r="D188">
        <v>9964.17</v>
      </c>
      <c r="E188">
        <f t="shared" si="14"/>
        <v>95.269977606764613</v>
      </c>
      <c r="F188">
        <f t="shared" si="14"/>
        <v>92.258292010390619</v>
      </c>
      <c r="G188">
        <f t="shared" si="11"/>
        <v>81.628628844299584</v>
      </c>
    </row>
    <row r="189" spans="1:7" x14ac:dyDescent="0.45">
      <c r="A189" s="2">
        <v>42265</v>
      </c>
      <c r="B189">
        <v>6.6354299290711299E-3</v>
      </c>
      <c r="C189">
        <v>-1.54021104363953E-2</v>
      </c>
      <c r="D189">
        <v>10028.379999999999</v>
      </c>
      <c r="E189">
        <f t="shared" si="14"/>
        <v>95.902134867518484</v>
      </c>
      <c r="F189">
        <f t="shared" si="14"/>
        <v>90.837319608173374</v>
      </c>
      <c r="G189">
        <f t="shared" si="11"/>
        <v>82.154651007519632</v>
      </c>
    </row>
    <row r="190" spans="1:7" x14ac:dyDescent="0.45">
      <c r="A190" s="2">
        <v>42268</v>
      </c>
      <c r="B190">
        <v>-5.2937371681450697E-3</v>
      </c>
      <c r="C190">
        <v>-2.9508347774773801E-3</v>
      </c>
      <c r="D190">
        <v>9899.3700000000008</v>
      </c>
      <c r="E190">
        <f t="shared" si="14"/>
        <v>95.394454171665842</v>
      </c>
      <c r="F190">
        <f t="shared" si="14"/>
        <v>90.569273686380754</v>
      </c>
      <c r="G190">
        <f t="shared" si="11"/>
        <v>81.09777327387971</v>
      </c>
    </row>
    <row r="191" spans="1:7" x14ac:dyDescent="0.45">
      <c r="A191" s="2">
        <v>42269</v>
      </c>
      <c r="B191">
        <v>2.9482081314636602E-3</v>
      </c>
      <c r="C191">
        <v>4.18792099204597E-3</v>
      </c>
      <c r="D191">
        <v>9835.39</v>
      </c>
      <c r="E191">
        <f t="shared" si="14"/>
        <v>95.675696877151282</v>
      </c>
      <c r="F191">
        <f t="shared" si="14"/>
        <v>90.948570648886303</v>
      </c>
      <c r="G191">
        <f t="shared" si="11"/>
        <v>80.573635320245998</v>
      </c>
    </row>
    <row r="192" spans="1:7" x14ac:dyDescent="0.45">
      <c r="A192" s="2">
        <v>42270</v>
      </c>
      <c r="B192">
        <v>-1.8485146468090699E-2</v>
      </c>
      <c r="C192">
        <v>1.1560597937961201E-2</v>
      </c>
      <c r="D192">
        <v>9570.25</v>
      </c>
      <c r="E192">
        <f t="shared" si="14"/>
        <v>93.907117606940488</v>
      </c>
      <c r="F192">
        <f t="shared" si="14"/>
        <v>91.999990507190333</v>
      </c>
      <c r="G192">
        <f t="shared" si="11"/>
        <v>78.401551277944677</v>
      </c>
    </row>
    <row r="193" spans="1:7" x14ac:dyDescent="0.45">
      <c r="A193" s="2">
        <v>42271</v>
      </c>
      <c r="B193">
        <v>-5.1232999787991203E-3</v>
      </c>
      <c r="C193">
        <v>-3.6747701539545999E-3</v>
      </c>
      <c r="D193">
        <v>9469.81</v>
      </c>
      <c r="E193">
        <f t="shared" si="14"/>
        <v>93.426003273295763</v>
      </c>
      <c r="F193">
        <f t="shared" si="14"/>
        <v>91.661911687910404</v>
      </c>
      <c r="G193">
        <f t="shared" si="11"/>
        <v>77.578725143793875</v>
      </c>
    </row>
    <row r="194" spans="1:7" x14ac:dyDescent="0.45">
      <c r="A194" s="2">
        <v>42272</v>
      </c>
      <c r="B194">
        <v>1.2429263259366599E-3</v>
      </c>
      <c r="C194">
        <v>3.76671533845435E-3</v>
      </c>
      <c r="D194">
        <v>9512.26</v>
      </c>
      <c r="E194">
        <f t="shared" si="14"/>
        <v>93.542124912291186</v>
      </c>
      <c r="F194">
        <f t="shared" si="14"/>
        <v>92.007176016617308</v>
      </c>
      <c r="G194">
        <f t="shared" si="11"/>
        <v>77.926484695712446</v>
      </c>
    </row>
    <row r="195" spans="1:7" x14ac:dyDescent="0.45">
      <c r="A195" s="2">
        <v>42275</v>
      </c>
      <c r="B195">
        <v>-2.5999999999999998E-4</v>
      </c>
      <c r="C195" s="3">
        <v>0</v>
      </c>
      <c r="D195">
        <v>9512.26</v>
      </c>
      <c r="E195">
        <f t="shared" si="14"/>
        <v>93.517803959813989</v>
      </c>
      <c r="F195">
        <f t="shared" si="14"/>
        <v>92.007176016617308</v>
      </c>
      <c r="G195">
        <f t="shared" si="11"/>
        <v>77.926484695712446</v>
      </c>
    </row>
    <row r="196" spans="1:7" x14ac:dyDescent="0.45">
      <c r="A196" s="2">
        <v>42276</v>
      </c>
      <c r="B196">
        <v>-2.9074105299724699E-2</v>
      </c>
      <c r="C196">
        <v>1.4225770859488099E-2</v>
      </c>
      <c r="D196">
        <v>9230.5</v>
      </c>
      <c r="E196">
        <f t="shared" si="14"/>
        <v>90.798857480087349</v>
      </c>
      <c r="F196">
        <f t="shared" si="14"/>
        <v>93.316049020058301</v>
      </c>
      <c r="G196">
        <f t="shared" si="11"/>
        <v>75.618246030257126</v>
      </c>
    </row>
    <row r="197" spans="1:7" x14ac:dyDescent="0.45">
      <c r="A197" s="2">
        <v>42277</v>
      </c>
      <c r="B197">
        <v>1.1768407144105399E-2</v>
      </c>
      <c r="C197">
        <v>-1.35815280592723E-2</v>
      </c>
      <c r="D197">
        <v>9405.5</v>
      </c>
      <c r="E197">
        <f t="shared" si="14"/>
        <v>91.867415403132611</v>
      </c>
      <c r="F197">
        <f t="shared" si="14"/>
        <v>92.048674481911959</v>
      </c>
      <c r="G197">
        <f t="shared" si="11"/>
        <v>77.051883759014515</v>
      </c>
    </row>
    <row r="198" spans="1:7" x14ac:dyDescent="0.45">
      <c r="A198" s="2">
        <v>42278</v>
      </c>
      <c r="B198">
        <v>-2.5999999999999998E-4</v>
      </c>
      <c r="C198" s="3">
        <v>-1.3552527156068799E-20</v>
      </c>
      <c r="D198">
        <v>9405.5</v>
      </c>
      <c r="E198">
        <f t="shared" si="14"/>
        <v>91.8435298751278</v>
      </c>
      <c r="F198">
        <f t="shared" si="14"/>
        <v>92.048674481911959</v>
      </c>
      <c r="G198">
        <f t="shared" si="11"/>
        <v>77.051883759014515</v>
      </c>
    </row>
    <row r="199" spans="1:7" x14ac:dyDescent="0.45">
      <c r="A199" s="2">
        <v>42279</v>
      </c>
      <c r="B199">
        <v>2.7156499941102499E-2</v>
      </c>
      <c r="C199">
        <v>-9.54325358411812E-3</v>
      </c>
      <c r="D199">
        <v>9686.64</v>
      </c>
      <c r="E199">
        <f t="shared" ref="E199:F214" si="15">E198*(1+B199)</f>
        <v>94.337678688772357</v>
      </c>
      <c r="F199">
        <f t="shared" si="15"/>
        <v>91.170230639249127</v>
      </c>
      <c r="G199">
        <f t="shared" ref="G199:G262" si="16">D199/$D$5*100</f>
        <v>79.355043250802225</v>
      </c>
    </row>
    <row r="200" spans="1:7" x14ac:dyDescent="0.45">
      <c r="A200" s="2">
        <v>42282</v>
      </c>
      <c r="B200">
        <v>1.33411705001019E-2</v>
      </c>
      <c r="C200">
        <v>1.9533654932878601E-3</v>
      </c>
      <c r="D200">
        <v>9883.7099999999991</v>
      </c>
      <c r="E200">
        <f t="shared" si="15"/>
        <v>95.596253744743095</v>
      </c>
      <c r="F200">
        <f t="shared" si="15"/>
        <v>91.34831942179494</v>
      </c>
      <c r="G200">
        <f t="shared" si="16"/>
        <v>80.969483177694883</v>
      </c>
    </row>
    <row r="201" spans="1:7" x14ac:dyDescent="0.45">
      <c r="A201" s="2">
        <v>42283</v>
      </c>
      <c r="B201">
        <v>2.9316472722913899E-3</v>
      </c>
      <c r="C201">
        <v>1.16348899976498E-2</v>
      </c>
      <c r="D201">
        <v>9931.5300000000007</v>
      </c>
      <c r="E201">
        <f t="shared" si="15"/>
        <v>95.876508241275147</v>
      </c>
      <c r="F201">
        <f t="shared" si="15"/>
        <v>92.411147069737694</v>
      </c>
      <c r="G201">
        <f t="shared" si="16"/>
        <v>81.361234927347354</v>
      </c>
    </row>
    <row r="202" spans="1:7" x14ac:dyDescent="0.45">
      <c r="A202" s="2">
        <v>42284</v>
      </c>
      <c r="B202">
        <v>2.01117203395983E-2</v>
      </c>
      <c r="C202">
        <v>-2.3658349833541401E-2</v>
      </c>
      <c r="D202">
        <v>10394.790000000001</v>
      </c>
      <c r="E202">
        <f t="shared" si="15"/>
        <v>97.804749762160881</v>
      </c>
      <c r="F202">
        <f t="shared" si="15"/>
        <v>90.224851823842997</v>
      </c>
      <c r="G202">
        <f t="shared" si="16"/>
        <v>85.156360722913888</v>
      </c>
    </row>
    <row r="203" spans="1:7" x14ac:dyDescent="0.45">
      <c r="A203" s="2">
        <v>42285</v>
      </c>
      <c r="B203">
        <v>2.6044057539224802E-3</v>
      </c>
      <c r="C203">
        <v>1.04571714297795E-2</v>
      </c>
      <c r="D203">
        <v>10287.41</v>
      </c>
      <c r="E203">
        <f t="shared" si="15"/>
        <v>98.0594730152024</v>
      </c>
      <c r="F203">
        <f t="shared" si="15"/>
        <v>91.168348566591376</v>
      </c>
      <c r="G203">
        <f t="shared" si="16"/>
        <v>84.276680612548347</v>
      </c>
    </row>
    <row r="204" spans="1:7" x14ac:dyDescent="0.45">
      <c r="A204" s="2">
        <v>42286</v>
      </c>
      <c r="B204">
        <v>6.2448533997685497E-3</v>
      </c>
      <c r="C204">
        <v>1.1497591899130499E-3</v>
      </c>
      <c r="D204">
        <v>10406.790000000001</v>
      </c>
      <c r="E204">
        <f t="shared" si="15"/>
        <v>98.671840048640902</v>
      </c>
      <c r="F204">
        <f t="shared" si="15"/>
        <v>91.273170213185011</v>
      </c>
      <c r="G204">
        <f t="shared" si="16"/>
        <v>85.25466731002868</v>
      </c>
    </row>
    <row r="205" spans="1:7" x14ac:dyDescent="0.45">
      <c r="A205" s="2">
        <v>42289</v>
      </c>
      <c r="B205">
        <v>8.8183948934986399E-3</v>
      </c>
      <c r="C205">
        <v>-9.3358727275591209E-3</v>
      </c>
      <c r="D205">
        <v>10538.19</v>
      </c>
      <c r="E205">
        <f t="shared" si="15"/>
        <v>99.541967299057944</v>
      </c>
      <c r="F205">
        <f t="shared" si="15"/>
        <v>90.421055512633885</v>
      </c>
      <c r="G205">
        <f t="shared" si="16"/>
        <v>86.331124438935646</v>
      </c>
    </row>
    <row r="206" spans="1:7" x14ac:dyDescent="0.45">
      <c r="A206" s="2">
        <v>42290</v>
      </c>
      <c r="B206">
        <v>-4.5004954797901904E-3</v>
      </c>
      <c r="C206">
        <v>-1.8692291561401401E-4</v>
      </c>
      <c r="D206">
        <v>10437.69</v>
      </c>
      <c r="E206">
        <f t="shared" si="15"/>
        <v>99.093979125179118</v>
      </c>
      <c r="F206">
        <f t="shared" si="15"/>
        <v>90.404153745304569</v>
      </c>
      <c r="G206">
        <f t="shared" si="16"/>
        <v>85.50780677184926</v>
      </c>
    </row>
    <row r="207" spans="1:7" x14ac:dyDescent="0.45">
      <c r="A207" s="2">
        <v>42291</v>
      </c>
      <c r="B207">
        <v>-2.7546015262754002E-3</v>
      </c>
      <c r="C207">
        <v>9.5551890124544805E-3</v>
      </c>
      <c r="D207">
        <v>10334.42</v>
      </c>
      <c r="E207">
        <f t="shared" si="15"/>
        <v>98.821014699036198</v>
      </c>
      <c r="F207">
        <f t="shared" si="15"/>
        <v>91.267982521851962</v>
      </c>
      <c r="G207">
        <f t="shared" si="16"/>
        <v>84.661796667570542</v>
      </c>
    </row>
    <row r="208" spans="1:7" x14ac:dyDescent="0.45">
      <c r="A208" s="2">
        <v>42292</v>
      </c>
      <c r="B208">
        <v>1.2205919697581899E-2</v>
      </c>
      <c r="C208">
        <v>-1.78576711041777E-2</v>
      </c>
      <c r="D208">
        <v>10552.93</v>
      </c>
      <c r="E208">
        <f t="shared" si="15"/>
        <v>100.02721606888619</v>
      </c>
      <c r="F208">
        <f t="shared" si="15"/>
        <v>89.638148907634886</v>
      </c>
      <c r="G208">
        <f t="shared" si="16"/>
        <v>86.451877696774986</v>
      </c>
    </row>
    <row r="209" spans="1:7" x14ac:dyDescent="0.45">
      <c r="A209" s="2">
        <v>42293</v>
      </c>
      <c r="B209">
        <v>3.2276976893144601E-4</v>
      </c>
      <c r="C209">
        <v>-1.20832627453158E-2</v>
      </c>
      <c r="D209">
        <v>10637.01</v>
      </c>
      <c r="E209">
        <f t="shared" si="15"/>
        <v>100.0595018303036</v>
      </c>
      <c r="F209">
        <f t="shared" si="15"/>
        <v>88.555027602380193</v>
      </c>
      <c r="G209">
        <f t="shared" si="16"/>
        <v>87.140679183825952</v>
      </c>
    </row>
    <row r="210" spans="1:7" x14ac:dyDescent="0.45">
      <c r="A210" s="2">
        <v>42296</v>
      </c>
      <c r="B210">
        <v>-2.8924390330266701E-3</v>
      </c>
      <c r="C210">
        <v>-7.24288077073699E-3</v>
      </c>
      <c r="D210">
        <v>10688.54</v>
      </c>
      <c r="E210">
        <f t="shared" si="15"/>
        <v>99.770085821584431</v>
      </c>
      <c r="F210">
        <f t="shared" si="15"/>
        <v>87.913634095806827</v>
      </c>
      <c r="G210">
        <f t="shared" si="16"/>
        <v>87.562824053328058</v>
      </c>
    </row>
    <row r="211" spans="1:7" x14ac:dyDescent="0.45">
      <c r="A211" s="2">
        <v>42297</v>
      </c>
      <c r="B211">
        <v>-4.3974208516766901E-3</v>
      </c>
      <c r="C211">
        <v>6.1501108395878102E-3</v>
      </c>
      <c r="D211">
        <v>10649.45</v>
      </c>
      <c r="E211">
        <f t="shared" si="15"/>
        <v>99.331354765819015</v>
      </c>
      <c r="F211">
        <f t="shared" si="15"/>
        <v>88.454312689807011</v>
      </c>
      <c r="G211">
        <f t="shared" si="16"/>
        <v>87.242590345801631</v>
      </c>
    </row>
    <row r="212" spans="1:7" x14ac:dyDescent="0.45">
      <c r="A212" s="2">
        <v>42298</v>
      </c>
      <c r="B212">
        <v>-2.5999999999999998E-4</v>
      </c>
      <c r="C212" s="3">
        <v>-2.0328790734103199E-20</v>
      </c>
      <c r="D212">
        <v>10649.45</v>
      </c>
      <c r="E212">
        <f t="shared" si="15"/>
        <v>99.305528613579895</v>
      </c>
      <c r="F212">
        <f t="shared" si="15"/>
        <v>88.454312689807011</v>
      </c>
      <c r="G212">
        <f t="shared" si="16"/>
        <v>87.242590345801631</v>
      </c>
    </row>
    <row r="213" spans="1:7" x14ac:dyDescent="0.45">
      <c r="A213" s="2">
        <v>42299</v>
      </c>
      <c r="B213">
        <v>-1.67082883096656E-3</v>
      </c>
      <c r="C213">
        <v>-9.2596399849636801E-3</v>
      </c>
      <c r="D213">
        <v>10600.52</v>
      </c>
      <c r="E213">
        <f t="shared" si="15"/>
        <v>99.139606073297955</v>
      </c>
      <c r="F213">
        <f t="shared" si="15"/>
        <v>87.635257599181998</v>
      </c>
      <c r="G213">
        <f t="shared" si="16"/>
        <v>86.841745236841064</v>
      </c>
    </row>
    <row r="214" spans="1:7" x14ac:dyDescent="0.45">
      <c r="A214" s="2">
        <v>42300</v>
      </c>
      <c r="B214">
        <v>5.7827694209304104E-3</v>
      </c>
      <c r="C214">
        <v>-7.5530855859549401E-3</v>
      </c>
      <c r="D214">
        <v>10742.04</v>
      </c>
      <c r="E214">
        <f t="shared" si="15"/>
        <v>99.712907555701719</v>
      </c>
      <c r="F214">
        <f t="shared" si="15"/>
        <v>86.973340998188164</v>
      </c>
      <c r="G214">
        <f t="shared" si="16"/>
        <v>88.001107587548177</v>
      </c>
    </row>
    <row r="215" spans="1:7" x14ac:dyDescent="0.45">
      <c r="A215" s="2">
        <v>42303</v>
      </c>
      <c r="B215">
        <v>-9.2902691842640904E-4</v>
      </c>
      <c r="C215">
        <v>2.6704693250474798E-3</v>
      </c>
      <c r="D215">
        <v>10747.68</v>
      </c>
      <c r="E215">
        <f t="shared" ref="E215:F230" si="17">E214*(1+B215)</f>
        <v>99.6202715804679</v>
      </c>
      <c r="F215">
        <f t="shared" si="17"/>
        <v>87.205600637420716</v>
      </c>
      <c r="G215">
        <f t="shared" si="16"/>
        <v>88.047311683492126</v>
      </c>
    </row>
    <row r="216" spans="1:7" x14ac:dyDescent="0.45">
      <c r="A216" s="2">
        <v>42304</v>
      </c>
      <c r="B216">
        <v>-1.53093266237223E-3</v>
      </c>
      <c r="C216">
        <v>-8.0149739813954995E-3</v>
      </c>
      <c r="D216">
        <v>10714.79</v>
      </c>
      <c r="E216">
        <f t="shared" si="17"/>
        <v>99.467759652870967</v>
      </c>
      <c r="F216">
        <f t="shared" si="17"/>
        <v>86.506650017279824</v>
      </c>
      <c r="G216">
        <f t="shared" si="16"/>
        <v>87.77786971264166</v>
      </c>
    </row>
    <row r="217" spans="1:7" x14ac:dyDescent="0.45">
      <c r="A217" s="2">
        <v>42305</v>
      </c>
      <c r="B217">
        <v>-4.45268925407751E-3</v>
      </c>
      <c r="C217">
        <v>1.6957691740948799E-2</v>
      </c>
      <c r="D217">
        <v>10558.47</v>
      </c>
      <c r="E217">
        <f t="shared" si="17"/>
        <v>99.024860628337464</v>
      </c>
      <c r="F217">
        <f t="shared" si="17"/>
        <v>87.973603121815003</v>
      </c>
      <c r="G217">
        <f t="shared" si="16"/>
        <v>86.497262571159638</v>
      </c>
    </row>
    <row r="218" spans="1:7" x14ac:dyDescent="0.45">
      <c r="A218" s="2">
        <v>42306</v>
      </c>
      <c r="B218">
        <v>-4.67524861632792E-3</v>
      </c>
      <c r="C218">
        <v>-5.3497730809397397E-3</v>
      </c>
      <c r="D218">
        <v>10439.379999999999</v>
      </c>
      <c r="E218">
        <f t="shared" si="17"/>
        <v>98.561894785702762</v>
      </c>
      <c r="F218">
        <f t="shared" si="17"/>
        <v>87.502964308000642</v>
      </c>
      <c r="G218">
        <f t="shared" si="16"/>
        <v>85.521651616201254</v>
      </c>
    </row>
    <row r="219" spans="1:7" x14ac:dyDescent="0.45">
      <c r="A219" s="2">
        <v>42307</v>
      </c>
      <c r="B219">
        <v>-2.84022830341258E-3</v>
      </c>
      <c r="C219">
        <v>1.08504264538979E-4</v>
      </c>
      <c r="D219">
        <v>10396.58</v>
      </c>
      <c r="E219">
        <f t="shared" si="17"/>
        <v>98.281956502494438</v>
      </c>
      <c r="F219">
        <f t="shared" si="17"/>
        <v>87.512458752787865</v>
      </c>
      <c r="G219">
        <f t="shared" si="16"/>
        <v>85.171024788825164</v>
      </c>
    </row>
    <row r="220" spans="1:7" x14ac:dyDescent="0.45">
      <c r="A220" s="2">
        <v>42310</v>
      </c>
      <c r="B220">
        <v>-6.9468800607743299E-3</v>
      </c>
      <c r="C220">
        <v>2.1903862712324999E-3</v>
      </c>
      <c r="D220">
        <v>10240.33</v>
      </c>
      <c r="E220">
        <f t="shared" si="17"/>
        <v>97.599203538533359</v>
      </c>
      <c r="F220">
        <f t="shared" si="17"/>
        <v>87.704144841001764</v>
      </c>
      <c r="G220">
        <f t="shared" si="16"/>
        <v>83.890991102434654</v>
      </c>
    </row>
    <row r="221" spans="1:7" x14ac:dyDescent="0.45">
      <c r="A221" s="2">
        <v>42311</v>
      </c>
      <c r="B221">
        <v>9.52520518824637E-3</v>
      </c>
      <c r="C221">
        <v>-1.0195269512521801E-3</v>
      </c>
      <c r="D221">
        <v>10283.42</v>
      </c>
      <c r="E221">
        <f t="shared" si="17"/>
        <v>98.528855978447311</v>
      </c>
      <c r="F221">
        <f t="shared" si="17"/>
        <v>87.614728101599837</v>
      </c>
      <c r="G221">
        <f t="shared" si="16"/>
        <v>84.243993672332678</v>
      </c>
    </row>
    <row r="222" spans="1:7" x14ac:dyDescent="0.45">
      <c r="A222" s="2">
        <v>42312</v>
      </c>
      <c r="B222">
        <v>1.4114846966608099E-2</v>
      </c>
      <c r="C222">
        <v>-1.84896853622913E-2</v>
      </c>
      <c r="D222">
        <v>10560.74</v>
      </c>
      <c r="E222">
        <f t="shared" si="17"/>
        <v>99.919575702378069</v>
      </c>
      <c r="F222">
        <f t="shared" si="17"/>
        <v>85.994759345898558</v>
      </c>
      <c r="G222">
        <f t="shared" si="16"/>
        <v>86.515858900555514</v>
      </c>
    </row>
    <row r="223" spans="1:7" x14ac:dyDescent="0.45">
      <c r="A223" s="2">
        <v>42313</v>
      </c>
      <c r="B223">
        <v>-2.61813829335873E-3</v>
      </c>
      <c r="C223">
        <v>7.0310920294190801E-4</v>
      </c>
      <c r="D223">
        <v>10617.67</v>
      </c>
      <c r="E223">
        <f t="shared" si="17"/>
        <v>99.657972434975505</v>
      </c>
      <c r="F223">
        <f t="shared" si="17"/>
        <v>86.05522305259943</v>
      </c>
      <c r="G223">
        <f t="shared" si="16"/>
        <v>86.982241734259276</v>
      </c>
    </row>
    <row r="224" spans="1:7" x14ac:dyDescent="0.45">
      <c r="A224" s="2">
        <v>42314</v>
      </c>
      <c r="B224">
        <v>-4.8224223967115896E-3</v>
      </c>
      <c r="C224">
        <v>-7.8669744762942997E-3</v>
      </c>
      <c r="D224">
        <v>10555.97</v>
      </c>
      <c r="E224">
        <f t="shared" si="17"/>
        <v>99.177379596694209</v>
      </c>
      <c r="F224">
        <f t="shared" si="17"/>
        <v>85.378228809292821</v>
      </c>
      <c r="G224">
        <f t="shared" si="16"/>
        <v>86.476782032177397</v>
      </c>
    </row>
    <row r="225" spans="1:7" x14ac:dyDescent="0.45">
      <c r="A225" s="2">
        <v>42317</v>
      </c>
      <c r="B225">
        <v>-2.9506645176314E-3</v>
      </c>
      <c r="C225">
        <v>-5.6027834380273298E-3</v>
      </c>
      <c r="D225">
        <v>10506.41</v>
      </c>
      <c r="E225">
        <f t="shared" si="17"/>
        <v>98.88474042176658</v>
      </c>
      <c r="F225">
        <f t="shared" si="17"/>
        <v>84.899873082952013</v>
      </c>
      <c r="G225">
        <f t="shared" si="16"/>
        <v>86.070775827393291</v>
      </c>
    </row>
    <row r="226" spans="1:7" x14ac:dyDescent="0.45">
      <c r="A226" s="2">
        <v>42318</v>
      </c>
      <c r="B226">
        <v>-1.5913560850271499E-2</v>
      </c>
      <c r="C226">
        <v>-7.0932266683896802E-4</v>
      </c>
      <c r="D226">
        <v>10314.74</v>
      </c>
      <c r="E226">
        <f t="shared" si="17"/>
        <v>97.311132087901498</v>
      </c>
      <c r="F226">
        <f t="shared" si="17"/>
        <v>84.839651678562518</v>
      </c>
      <c r="G226">
        <f t="shared" si="16"/>
        <v>84.500573864702289</v>
      </c>
    </row>
    <row r="227" spans="1:7" x14ac:dyDescent="0.45">
      <c r="A227" s="2">
        <v>42319</v>
      </c>
      <c r="B227">
        <v>-6.7859517307667996E-3</v>
      </c>
      <c r="C227">
        <v>-2.0342931191597601E-3</v>
      </c>
      <c r="D227">
        <v>10245.530000000001</v>
      </c>
      <c r="E227">
        <f t="shared" si="17"/>
        <v>96.65078344268673</v>
      </c>
      <c r="F227">
        <f t="shared" si="17"/>
        <v>84.667062958920908</v>
      </c>
      <c r="G227">
        <f t="shared" si="16"/>
        <v>83.93359062351773</v>
      </c>
    </row>
    <row r="228" spans="1:7" x14ac:dyDescent="0.45">
      <c r="A228" s="2">
        <v>42320</v>
      </c>
      <c r="B228">
        <v>1.1457090142855101E-2</v>
      </c>
      <c r="C228">
        <v>-9.5846251694266195E-4</v>
      </c>
      <c r="D228">
        <v>10408.93</v>
      </c>
      <c r="E228">
        <f t="shared" si="17"/>
        <v>97.758120180967154</v>
      </c>
      <c r="F228">
        <f t="shared" si="17"/>
        <v>84.585912752655162</v>
      </c>
      <c r="G228">
        <f t="shared" si="16"/>
        <v>85.272198651397474</v>
      </c>
    </row>
    <row r="229" spans="1:7" x14ac:dyDescent="0.45">
      <c r="A229" s="2">
        <v>42321</v>
      </c>
      <c r="B229">
        <v>-2.0643520622315802E-2</v>
      </c>
      <c r="C229">
        <v>-4.6894641253007003E-3</v>
      </c>
      <c r="D229">
        <v>10181.469999999999</v>
      </c>
      <c r="E229">
        <f t="shared" si="17"/>
        <v>95.740048411012538</v>
      </c>
      <c r="F229">
        <f t="shared" si="17"/>
        <v>84.189250149295773</v>
      </c>
      <c r="G229">
        <f t="shared" si="16"/>
        <v>83.408797292636592</v>
      </c>
    </row>
    <row r="230" spans="1:7" x14ac:dyDescent="0.45">
      <c r="A230" s="2">
        <v>42324</v>
      </c>
      <c r="B230">
        <v>-8.5799031006171308E-3</v>
      </c>
      <c r="C230">
        <v>5.1729458381852998E-3</v>
      </c>
      <c r="D230">
        <v>9978.7000000000007</v>
      </c>
      <c r="E230">
        <f t="shared" si="17"/>
        <v>94.918608072797653</v>
      </c>
      <c r="F230">
        <f t="shared" si="17"/>
        <v>84.62475658047552</v>
      </c>
      <c r="G230">
        <f t="shared" si="16"/>
        <v>81.747661736864401</v>
      </c>
    </row>
    <row r="231" spans="1:7" x14ac:dyDescent="0.45">
      <c r="A231" s="2">
        <v>42325</v>
      </c>
      <c r="B231">
        <v>1.03438976507975E-2</v>
      </c>
      <c r="C231">
        <v>5.8643794580072297E-3</v>
      </c>
      <c r="D231">
        <v>10073.43</v>
      </c>
      <c r="E231">
        <f t="shared" ref="E231:F246" si="18">E230*(1+B231)</f>
        <v>95.900436439858836</v>
      </c>
      <c r="F231">
        <f t="shared" si="18"/>
        <v>85.121028264604931</v>
      </c>
      <c r="G231">
        <f t="shared" si="16"/>
        <v>82.523710319979756</v>
      </c>
    </row>
    <row r="232" spans="1:7" x14ac:dyDescent="0.45">
      <c r="A232" s="2">
        <v>42326</v>
      </c>
      <c r="B232">
        <v>-6.8467591680997503E-3</v>
      </c>
      <c r="C232">
        <v>-9.3628066690398006E-3</v>
      </c>
      <c r="D232">
        <v>10055.280000000001</v>
      </c>
      <c r="E232">
        <f t="shared" si="18"/>
        <v>95.243829247439464</v>
      </c>
      <c r="F232">
        <f t="shared" si="18"/>
        <v>84.324056533493561</v>
      </c>
      <c r="G232">
        <f t="shared" si="16"/>
        <v>82.37502160696863</v>
      </c>
    </row>
    <row r="233" spans="1:7" x14ac:dyDescent="0.45">
      <c r="A233" s="2">
        <v>42327</v>
      </c>
      <c r="B233">
        <v>1.22831315032155E-2</v>
      </c>
      <c r="C233">
        <v>-6.6838944725164297E-3</v>
      </c>
      <c r="D233">
        <v>10193.11</v>
      </c>
      <c r="E233">
        <f t="shared" si="18"/>
        <v>96.413721726955558</v>
      </c>
      <c r="F233">
        <f t="shared" si="18"/>
        <v>83.760443438129187</v>
      </c>
      <c r="G233">
        <f t="shared" si="16"/>
        <v>83.504154682137951</v>
      </c>
    </row>
    <row r="234" spans="1:7" x14ac:dyDescent="0.45">
      <c r="A234" s="2">
        <v>42328</v>
      </c>
      <c r="B234">
        <v>7.5625016494333301E-3</v>
      </c>
      <c r="C234">
        <v>-2.9637483662923502E-3</v>
      </c>
      <c r="D234">
        <v>10302</v>
      </c>
      <c r="E234">
        <f t="shared" si="18"/>
        <v>97.142850656543672</v>
      </c>
      <c r="F234">
        <f t="shared" si="18"/>
        <v>83.512198560729516</v>
      </c>
      <c r="G234">
        <f t="shared" si="16"/>
        <v>84.396205038048748</v>
      </c>
    </row>
    <row r="235" spans="1:7" x14ac:dyDescent="0.45">
      <c r="A235" s="2">
        <v>42331</v>
      </c>
      <c r="B235">
        <v>-3.56373119333159E-3</v>
      </c>
      <c r="C235">
        <v>3.6581685659652099E-3</v>
      </c>
      <c r="D235">
        <v>10229.43</v>
      </c>
      <c r="E235">
        <f t="shared" si="18"/>
        <v>96.796659649449794</v>
      </c>
      <c r="F235">
        <f t="shared" si="18"/>
        <v>83.817700260379013</v>
      </c>
      <c r="G235">
        <f t="shared" si="16"/>
        <v>83.801695952472059</v>
      </c>
    </row>
    <row r="236" spans="1:7" x14ac:dyDescent="0.45">
      <c r="A236" s="2">
        <v>42332</v>
      </c>
      <c r="B236">
        <v>-2.9648897791778798E-3</v>
      </c>
      <c r="C236">
        <v>-3.7590387832789698E-4</v>
      </c>
      <c r="D236">
        <v>10156.629999999999</v>
      </c>
      <c r="E236">
        <f t="shared" si="18"/>
        <v>96.509668222596588</v>
      </c>
      <c r="F236">
        <f t="shared" si="18"/>
        <v>83.786192861778616</v>
      </c>
      <c r="G236">
        <f t="shared" si="16"/>
        <v>83.205302657308962</v>
      </c>
    </row>
    <row r="237" spans="1:7" x14ac:dyDescent="0.45">
      <c r="A237" s="2">
        <v>42333</v>
      </c>
      <c r="B237">
        <v>-4.5414293846164902E-3</v>
      </c>
      <c r="C237">
        <v>5.0792617247556304E-4</v>
      </c>
      <c r="D237">
        <v>10127.870000000001</v>
      </c>
      <c r="E237">
        <f t="shared" si="18"/>
        <v>96.071376379430902</v>
      </c>
      <c r="F237">
        <f t="shared" si="18"/>
        <v>83.828750062025208</v>
      </c>
      <c r="G237">
        <f t="shared" si="16"/>
        <v>82.96969453685719</v>
      </c>
    </row>
    <row r="238" spans="1:7" x14ac:dyDescent="0.45">
      <c r="A238" s="2">
        <v>42334</v>
      </c>
      <c r="B238">
        <v>1.41419752505902E-3</v>
      </c>
      <c r="C238">
        <v>6.1141077080969298E-3</v>
      </c>
      <c r="D238">
        <v>10108.39</v>
      </c>
      <c r="E238">
        <f t="shared" si="18"/>
        <v>96.2072402821357</v>
      </c>
      <c r="F238">
        <f t="shared" si="18"/>
        <v>84.341288068939562</v>
      </c>
      <c r="G238">
        <f t="shared" si="16"/>
        <v>82.810110177107504</v>
      </c>
    </row>
    <row r="239" spans="1:7" x14ac:dyDescent="0.45">
      <c r="A239" s="2">
        <v>42335</v>
      </c>
      <c r="B239">
        <v>-1.6163454786991702E-2</v>
      </c>
      <c r="C239">
        <v>1.2396857905523501E-2</v>
      </c>
      <c r="D239">
        <v>9855.66</v>
      </c>
      <c r="E239">
        <f t="shared" si="18"/>
        <v>94.652198903654153</v>
      </c>
      <c r="F239">
        <f t="shared" si="18"/>
        <v>85.386855032699032</v>
      </c>
      <c r="G239">
        <f t="shared" si="16"/>
        <v>80.739691530314076</v>
      </c>
    </row>
    <row r="240" spans="1:7" x14ac:dyDescent="0.45">
      <c r="A240" s="2">
        <v>42338</v>
      </c>
      <c r="B240">
        <v>-6.1314431815727901E-3</v>
      </c>
      <c r="C240">
        <v>-1.2778934909918199E-3</v>
      </c>
      <c r="D240">
        <v>9790.64</v>
      </c>
      <c r="E240">
        <f t="shared" si="18"/>
        <v>94.071844324065466</v>
      </c>
      <c r="F240">
        <f t="shared" si="18"/>
        <v>85.277739726436479</v>
      </c>
      <c r="G240">
        <f t="shared" si="16"/>
        <v>80.207033672463751</v>
      </c>
    </row>
    <row r="241" spans="1:7" x14ac:dyDescent="0.45">
      <c r="A241" s="2">
        <v>42339</v>
      </c>
      <c r="B241">
        <v>7.5537902742380501E-3</v>
      </c>
      <c r="C241">
        <v>-1.19327768073709E-2</v>
      </c>
      <c r="D241">
        <v>9947.94</v>
      </c>
      <c r="E241">
        <f t="shared" si="18"/>
        <v>94.782443306800218</v>
      </c>
      <c r="F241">
        <f t="shared" si="18"/>
        <v>84.260139491643841</v>
      </c>
      <c r="G241">
        <f t="shared" si="16"/>
        <v>81.495669185226831</v>
      </c>
    </row>
    <row r="242" spans="1:7" x14ac:dyDescent="0.45">
      <c r="A242" s="2">
        <v>42340</v>
      </c>
      <c r="B242">
        <v>6.6884273433070298E-3</v>
      </c>
      <c r="C242">
        <v>-8.1098309035598694E-3</v>
      </c>
      <c r="D242">
        <v>10050.36</v>
      </c>
      <c r="E242">
        <f t="shared" si="18"/>
        <v>95.416388792278866</v>
      </c>
      <c r="F242">
        <f t="shared" si="18"/>
        <v>83.576804008456236</v>
      </c>
      <c r="G242">
        <f t="shared" si="16"/>
        <v>82.334715906251574</v>
      </c>
    </row>
    <row r="243" spans="1:7" x14ac:dyDescent="0.45">
      <c r="A243" s="2">
        <v>42341</v>
      </c>
      <c r="B243">
        <v>-2.7662909965607101E-3</v>
      </c>
      <c r="C243">
        <v>-6.8417705158739898E-3</v>
      </c>
      <c r="D243">
        <v>9987.84</v>
      </c>
      <c r="E243">
        <f t="shared" si="18"/>
        <v>95.152439295038448</v>
      </c>
      <c r="F243">
        <f t="shared" si="18"/>
        <v>83.004990694980208</v>
      </c>
      <c r="G243">
        <f t="shared" si="16"/>
        <v>81.822538587383505</v>
      </c>
    </row>
    <row r="244" spans="1:7" x14ac:dyDescent="0.45">
      <c r="A244" s="2">
        <v>42342</v>
      </c>
      <c r="B244">
        <v>-6.6581130573206597E-3</v>
      </c>
      <c r="C244">
        <v>7.0274084106371299E-3</v>
      </c>
      <c r="D244">
        <v>9834.2800000000007</v>
      </c>
      <c r="E244">
        <f t="shared" si="18"/>
        <v>94.51890359653224</v>
      </c>
      <c r="F244">
        <f t="shared" si="18"/>
        <v>83.588300664714978</v>
      </c>
      <c r="G244">
        <f t="shared" si="16"/>
        <v>80.564541960937888</v>
      </c>
    </row>
    <row r="245" spans="1:7" x14ac:dyDescent="0.45">
      <c r="A245" s="2">
        <v>42345</v>
      </c>
      <c r="B245">
        <v>-1.61973360059017E-3</v>
      </c>
      <c r="C245">
        <v>-2.5293737169690199E-3</v>
      </c>
      <c r="D245">
        <v>9798.19</v>
      </c>
      <c r="E245">
        <f t="shared" si="18"/>
        <v>94.365808152485997</v>
      </c>
      <c r="F245">
        <f t="shared" si="18"/>
        <v>83.376874613967544</v>
      </c>
      <c r="G245">
        <f t="shared" si="16"/>
        <v>80.268884900190159</v>
      </c>
    </row>
    <row r="246" spans="1:7" x14ac:dyDescent="0.45">
      <c r="A246" s="2">
        <v>42346</v>
      </c>
      <c r="B246">
        <v>-6.3885461870719197E-3</v>
      </c>
      <c r="C246">
        <v>2.1754066699548602E-3</v>
      </c>
      <c r="D246">
        <v>9660.8700000000008</v>
      </c>
      <c r="E246">
        <f t="shared" si="18"/>
        <v>93.762947828623467</v>
      </c>
      <c r="F246">
        <f t="shared" si="18"/>
        <v>83.558253223122762</v>
      </c>
      <c r="G246">
        <f t="shared" si="16"/>
        <v>79.143929854973223</v>
      </c>
    </row>
    <row r="247" spans="1:7" x14ac:dyDescent="0.45">
      <c r="A247" s="2">
        <v>42347</v>
      </c>
      <c r="B247">
        <v>-7.4087036035611099E-3</v>
      </c>
      <c r="C247">
        <v>1.0964024131394399E-4</v>
      </c>
      <c r="D247">
        <v>9558.76</v>
      </c>
      <c r="E247">
        <f t="shared" ref="E247:F262" si="19">E246*(1+B247)</f>
        <v>93.068285939165023</v>
      </c>
      <c r="F247">
        <f t="shared" si="19"/>
        <v>83.567414570169916</v>
      </c>
      <c r="G247">
        <f t="shared" si="16"/>
        <v>78.307422720782256</v>
      </c>
    </row>
    <row r="248" spans="1:7" x14ac:dyDescent="0.45">
      <c r="A248" s="2">
        <v>42348</v>
      </c>
      <c r="B248">
        <v>-7.6882507148810699E-3</v>
      </c>
      <c r="C248">
        <v>1.19194834096882E-2</v>
      </c>
      <c r="D248">
        <v>9450.49</v>
      </c>
      <c r="E248">
        <f t="shared" si="19"/>
        <v>92.352753623260483</v>
      </c>
      <c r="F248">
        <f t="shared" si="19"/>
        <v>84.563494981729605</v>
      </c>
      <c r="G248">
        <f t="shared" si="16"/>
        <v>77.420451538539055</v>
      </c>
    </row>
    <row r="249" spans="1:7" x14ac:dyDescent="0.45">
      <c r="A249" s="2">
        <v>42349</v>
      </c>
      <c r="B249">
        <v>-1.1534566630297199E-2</v>
      </c>
      <c r="C249">
        <v>5.2288779142747504E-3</v>
      </c>
      <c r="D249">
        <v>9308</v>
      </c>
      <c r="E249">
        <f t="shared" si="19"/>
        <v>91.287504633101562</v>
      </c>
      <c r="F249">
        <f t="shared" si="19"/>
        <v>85.005667172993469</v>
      </c>
      <c r="G249">
        <f t="shared" si="16"/>
        <v>76.253142738706842</v>
      </c>
    </row>
    <row r="250" spans="1:7" x14ac:dyDescent="0.45">
      <c r="A250" s="2">
        <v>42352</v>
      </c>
      <c r="B250">
        <v>-1.40305191244273E-2</v>
      </c>
      <c r="C250">
        <v>-1.3181051249011901E-2</v>
      </c>
      <c r="D250">
        <v>9315.91</v>
      </c>
      <c r="E250">
        <f t="shared" si="19"/>
        <v>90.006693553525579</v>
      </c>
      <c r="F250">
        <f t="shared" si="19"/>
        <v>83.885203117529798</v>
      </c>
      <c r="G250">
        <f t="shared" si="16"/>
        <v>76.317943164046667</v>
      </c>
    </row>
    <row r="251" spans="1:7" x14ac:dyDescent="0.45">
      <c r="A251" s="2">
        <v>42353</v>
      </c>
      <c r="B251">
        <v>1.5726235445683899E-3</v>
      </c>
      <c r="C251">
        <v>7.5641620029887197E-3</v>
      </c>
      <c r="D251">
        <v>9344.07</v>
      </c>
      <c r="E251">
        <f t="shared" si="19"/>
        <v>90.148240198976595</v>
      </c>
      <c r="F251">
        <f t="shared" si="19"/>
        <v>84.519724383564409</v>
      </c>
      <c r="G251">
        <f t="shared" si="16"/>
        <v>76.548635955142714</v>
      </c>
    </row>
    <row r="252" spans="1:7" x14ac:dyDescent="0.45">
      <c r="A252" s="2">
        <v>42354</v>
      </c>
      <c r="B252">
        <v>8.8377976333242295E-3</v>
      </c>
      <c r="C252">
        <v>-1.4108262960234401E-2</v>
      </c>
      <c r="D252">
        <v>9538.66</v>
      </c>
      <c r="E252">
        <f t="shared" si="19"/>
        <v>90.944952102855453</v>
      </c>
      <c r="F252">
        <f t="shared" si="19"/>
        <v>83.327297886634554</v>
      </c>
      <c r="G252">
        <f t="shared" si="16"/>
        <v>78.142759187364987</v>
      </c>
    </row>
    <row r="253" spans="1:7" x14ac:dyDescent="0.45">
      <c r="A253" s="2">
        <v>42355</v>
      </c>
      <c r="B253">
        <v>1.1552672918856701E-2</v>
      </c>
      <c r="C253">
        <v>-4.6066795377113499E-4</v>
      </c>
      <c r="D253">
        <v>9666.52</v>
      </c>
      <c r="E253">
        <f t="shared" si="19"/>
        <v>91.995609388120826</v>
      </c>
      <c r="F253">
        <f t="shared" si="19"/>
        <v>83.28891167082385</v>
      </c>
      <c r="G253">
        <f t="shared" si="16"/>
        <v>79.1902158730731</v>
      </c>
    </row>
    <row r="254" spans="1:7" x14ac:dyDescent="0.45">
      <c r="A254" s="2">
        <v>42356</v>
      </c>
      <c r="B254">
        <v>-5.3072836481251695E-4</v>
      </c>
      <c r="C254">
        <v>3.9198356568952001E-4</v>
      </c>
      <c r="D254">
        <v>9634.41</v>
      </c>
      <c r="E254">
        <f t="shared" si="19"/>
        <v>91.946784708780342</v>
      </c>
      <c r="F254">
        <f t="shared" si="19"/>
        <v>83.321559555402985</v>
      </c>
      <c r="G254">
        <f t="shared" si="16"/>
        <v>78.927163830385098</v>
      </c>
    </row>
    <row r="255" spans="1:7" x14ac:dyDescent="0.45">
      <c r="A255" s="2">
        <v>42359</v>
      </c>
      <c r="B255">
        <v>7.0607709993974503E-3</v>
      </c>
      <c r="C255">
        <v>-1.1417616889773301E-3</v>
      </c>
      <c r="D255">
        <v>9746.99</v>
      </c>
      <c r="E255">
        <f t="shared" si="19"/>
        <v>92.595999899739951</v>
      </c>
      <c r="F255">
        <f t="shared" si="19"/>
        <v>83.22642619083679</v>
      </c>
      <c r="G255">
        <f t="shared" si="16"/>
        <v>79.849443461833701</v>
      </c>
    </row>
    <row r="256" spans="1:7" x14ac:dyDescent="0.45">
      <c r="A256" s="2">
        <v>42360</v>
      </c>
      <c r="B256">
        <v>-4.7986389601815298E-4</v>
      </c>
      <c r="C256">
        <v>-6.1443675504728899E-3</v>
      </c>
      <c r="D256">
        <v>9731.5300000000007</v>
      </c>
      <c r="E256">
        <f t="shared" si="19"/>
        <v>92.551566422472362</v>
      </c>
      <c r="F256">
        <f t="shared" si="19"/>
        <v>82.71505243840798</v>
      </c>
      <c r="G256">
        <f t="shared" si="16"/>
        <v>79.722791808767482</v>
      </c>
    </row>
    <row r="257" spans="1:7" x14ac:dyDescent="0.45">
      <c r="A257" s="2">
        <v>42361</v>
      </c>
      <c r="B257">
        <v>9.63707179799295E-3</v>
      </c>
      <c r="C257">
        <v>-6.4051126578056495E-4</v>
      </c>
      <c r="D257">
        <v>9882.9500000000007</v>
      </c>
      <c r="E257">
        <f t="shared" si="19"/>
        <v>93.443492513102441</v>
      </c>
      <c r="F257">
        <f t="shared" si="19"/>
        <v>82.66207251547155</v>
      </c>
      <c r="G257">
        <f t="shared" si="16"/>
        <v>80.963257093844305</v>
      </c>
    </row>
    <row r="258" spans="1:7" x14ac:dyDescent="0.45">
      <c r="A258" s="2">
        <v>42362</v>
      </c>
      <c r="B258">
        <v>5.41900418598131E-3</v>
      </c>
      <c r="C258">
        <v>-1.53788517961111E-2</v>
      </c>
      <c r="D258">
        <v>9953.2099999999991</v>
      </c>
      <c r="E258">
        <f t="shared" si="19"/>
        <v>93.949863190183663</v>
      </c>
      <c r="F258">
        <f t="shared" si="19"/>
        <v>81.390824753096723</v>
      </c>
      <c r="G258">
        <f t="shared" si="16"/>
        <v>81.538842161401391</v>
      </c>
    </row>
    <row r="259" spans="1:7" x14ac:dyDescent="0.45">
      <c r="A259" s="2">
        <v>42363</v>
      </c>
      <c r="B259">
        <v>-2.5999999999999998E-4</v>
      </c>
      <c r="C259" s="3">
        <v>1.3552527156068799E-20</v>
      </c>
      <c r="D259">
        <v>9953.2099999999991</v>
      </c>
      <c r="E259">
        <f t="shared" si="19"/>
        <v>93.925436225754211</v>
      </c>
      <c r="F259">
        <f t="shared" si="19"/>
        <v>81.390824753096723</v>
      </c>
      <c r="G259">
        <f t="shared" si="16"/>
        <v>81.538842161401391</v>
      </c>
    </row>
    <row r="260" spans="1:7" x14ac:dyDescent="0.45">
      <c r="A260" s="2">
        <v>42366</v>
      </c>
      <c r="B260">
        <v>-4.0409910080601999E-3</v>
      </c>
      <c r="C260">
        <v>8.1896075853105307E-3</v>
      </c>
      <c r="D260">
        <v>9789.4599999999991</v>
      </c>
      <c r="E260">
        <f t="shared" si="19"/>
        <v>93.545884382537807</v>
      </c>
      <c r="F260">
        <f t="shared" si="19"/>
        <v>82.057383668869363</v>
      </c>
      <c r="G260">
        <f t="shared" si="16"/>
        <v>80.197366858064129</v>
      </c>
    </row>
    <row r="261" spans="1:7" x14ac:dyDescent="0.45">
      <c r="A261" s="2">
        <v>42367</v>
      </c>
      <c r="B261">
        <v>8.2742446661442895E-4</v>
      </c>
      <c r="C261">
        <v>1.7711649104703499E-3</v>
      </c>
      <c r="D261">
        <v>9788.91</v>
      </c>
      <c r="E261">
        <f t="shared" si="19"/>
        <v>93.62328653602701</v>
      </c>
      <c r="F261">
        <f t="shared" si="19"/>
        <v>82.202720827468667</v>
      </c>
      <c r="G261">
        <f t="shared" si="16"/>
        <v>80.192861139488031</v>
      </c>
    </row>
    <row r="262" spans="1:7" x14ac:dyDescent="0.45">
      <c r="A262" s="2">
        <v>42368</v>
      </c>
      <c r="B262">
        <v>-3.50476797506392E-3</v>
      </c>
      <c r="C262">
        <v>4.6709673017149601E-3</v>
      </c>
      <c r="D262">
        <v>9659.8799999999992</v>
      </c>
      <c r="E262">
        <f t="shared" si="19"/>
        <v>93.295158639655313</v>
      </c>
      <c r="F262">
        <f t="shared" si="19"/>
        <v>82.586687048565778</v>
      </c>
      <c r="G262">
        <f t="shared" si="16"/>
        <v>79.135819561536238</v>
      </c>
    </row>
    <row r="263" spans="1:7" x14ac:dyDescent="0.45">
      <c r="A263" s="2">
        <v>42369</v>
      </c>
      <c r="B263">
        <v>1.5482056234197E-3</v>
      </c>
      <c r="C263">
        <v>1.1749929577088601E-3</v>
      </c>
      <c r="D263">
        <v>9661.0300000000007</v>
      </c>
      <c r="E263">
        <f t="shared" ref="E263:F278" si="20">E262*(1+B263)</f>
        <v>93.439598728899057</v>
      </c>
      <c r="F263">
        <f t="shared" si="20"/>
        <v>82.683725824248356</v>
      </c>
      <c r="G263">
        <f t="shared" ref="G263:G326" si="21">D263/$D$5*100</f>
        <v>79.145240609468075</v>
      </c>
    </row>
    <row r="264" spans="1:7" x14ac:dyDescent="0.45">
      <c r="A264" s="2">
        <v>42370</v>
      </c>
      <c r="B264">
        <v>-2.5999999999999998E-4</v>
      </c>
      <c r="C264" s="3">
        <v>1.3552527156068799E-20</v>
      </c>
      <c r="D264">
        <v>9661.0300000000007</v>
      </c>
      <c r="E264">
        <f t="shared" si="20"/>
        <v>93.415304433229537</v>
      </c>
      <c r="F264">
        <f t="shared" si="20"/>
        <v>82.683725824248356</v>
      </c>
      <c r="G264">
        <f t="shared" si="21"/>
        <v>79.145240609468075</v>
      </c>
    </row>
    <row r="265" spans="1:7" x14ac:dyDescent="0.45">
      <c r="A265" s="2">
        <v>42373</v>
      </c>
      <c r="B265">
        <v>-2.43422615831888E-2</v>
      </c>
      <c r="C265">
        <v>1.6366676856322801E-2</v>
      </c>
      <c r="D265">
        <v>9311.18</v>
      </c>
      <c r="E265">
        <f t="shared" si="20"/>
        <v>91.141364656842654</v>
      </c>
      <c r="F265">
        <f t="shared" si="20"/>
        <v>84.036983646090633</v>
      </c>
      <c r="G265">
        <f t="shared" si="21"/>
        <v>76.279193984292249</v>
      </c>
    </row>
    <row r="266" spans="1:7" x14ac:dyDescent="0.45">
      <c r="A266" s="2">
        <v>42374</v>
      </c>
      <c r="B266">
        <v>3.1816438731559599E-3</v>
      </c>
      <c r="C266">
        <v>4.4506712664927504E-3</v>
      </c>
      <c r="D266">
        <v>9223.01</v>
      </c>
      <c r="E266">
        <f t="shared" si="20"/>
        <v>91.43134402129418</v>
      </c>
      <c r="F266">
        <f t="shared" si="20"/>
        <v>84.411004634527004</v>
      </c>
      <c r="G266">
        <f t="shared" si="21"/>
        <v>75.556886335466316</v>
      </c>
    </row>
    <row r="267" spans="1:7" x14ac:dyDescent="0.45">
      <c r="A267" s="2">
        <v>42375</v>
      </c>
      <c r="B267">
        <v>4.7897616370129199E-4</v>
      </c>
      <c r="C267">
        <v>-6.4272618427202097E-4</v>
      </c>
      <c r="D267">
        <v>9137.7900000000009</v>
      </c>
      <c r="E267">
        <f t="shared" si="20"/>
        <v>91.475137455695545</v>
      </c>
      <c r="F267">
        <f t="shared" si="20"/>
        <v>84.356751471607694</v>
      </c>
      <c r="G267">
        <f t="shared" si="21"/>
        <v>74.858745722639441</v>
      </c>
    </row>
    <row r="268" spans="1:7" x14ac:dyDescent="0.45">
      <c r="A268" s="2">
        <v>42376</v>
      </c>
      <c r="B268">
        <v>-2.3796035343593602E-2</v>
      </c>
      <c r="C268">
        <v>2.9070335430642899E-2</v>
      </c>
      <c r="D268">
        <v>8753.9699999999993</v>
      </c>
      <c r="E268">
        <f t="shared" si="20"/>
        <v>89.298391851739723</v>
      </c>
      <c r="F268">
        <f t="shared" si="20"/>
        <v>86.809030532726709</v>
      </c>
      <c r="G268">
        <f t="shared" si="21"/>
        <v>71.714409533772823</v>
      </c>
    </row>
    <row r="269" spans="1:7" x14ac:dyDescent="0.45">
      <c r="A269" s="2">
        <v>42377</v>
      </c>
      <c r="B269">
        <v>-1.75225287135343E-4</v>
      </c>
      <c r="C269">
        <v>-1.5671017731551499E-2</v>
      </c>
      <c r="D269">
        <v>8845.89</v>
      </c>
      <c r="E269">
        <f t="shared" si="20"/>
        <v>89.282744515386781</v>
      </c>
      <c r="F269">
        <f t="shared" si="20"/>
        <v>85.448644675989556</v>
      </c>
      <c r="G269">
        <f t="shared" si="21"/>
        <v>72.467437991072131</v>
      </c>
    </row>
    <row r="270" spans="1:7" x14ac:dyDescent="0.45">
      <c r="A270" s="2">
        <v>42380</v>
      </c>
      <c r="B270">
        <v>-2.8192103815227201E-2</v>
      </c>
      <c r="C270">
        <v>1.82604400802014E-2</v>
      </c>
      <c r="D270">
        <v>8505.16</v>
      </c>
      <c r="E270">
        <f t="shared" si="20"/>
        <v>86.765676113100596</v>
      </c>
      <c r="F270">
        <f t="shared" si="20"/>
        <v>87.008974532029882</v>
      </c>
      <c r="G270">
        <f t="shared" si="21"/>
        <v>69.676104372103538</v>
      </c>
    </row>
    <row r="271" spans="1:7" x14ac:dyDescent="0.45">
      <c r="A271" s="2">
        <v>42381</v>
      </c>
      <c r="B271">
        <v>-3.84446235453712E-3</v>
      </c>
      <c r="C271">
        <v>1.4512537861420099E-2</v>
      </c>
      <c r="D271">
        <v>8439.31</v>
      </c>
      <c r="E271">
        <f t="shared" si="20"/>
        <v>86.43210873761781</v>
      </c>
      <c r="F271">
        <f t="shared" si="20"/>
        <v>88.271695569209314</v>
      </c>
      <c r="G271">
        <f t="shared" si="21"/>
        <v>69.136646975311123</v>
      </c>
    </row>
    <row r="272" spans="1:7" x14ac:dyDescent="0.45">
      <c r="A272" s="2">
        <v>42382</v>
      </c>
      <c r="B272">
        <v>4.54126450171056E-3</v>
      </c>
      <c r="C272">
        <v>1.14421557889709E-2</v>
      </c>
      <c r="D272">
        <v>8494.49</v>
      </c>
      <c r="E272">
        <f t="shared" si="20"/>
        <v>86.824619804835947</v>
      </c>
      <c r="F272">
        <f t="shared" si="20"/>
        <v>89.281714061668822</v>
      </c>
      <c r="G272">
        <f t="shared" si="21"/>
        <v>69.588693431727307</v>
      </c>
    </row>
    <row r="273" spans="1:7" x14ac:dyDescent="0.45">
      <c r="A273" s="2">
        <v>42383</v>
      </c>
      <c r="B273">
        <v>-8.7908609379206502E-3</v>
      </c>
      <c r="C273">
        <v>-4.6031583600944902E-3</v>
      </c>
      <c r="D273">
        <v>8459.6299999999992</v>
      </c>
      <c r="E273">
        <f t="shared" si="20"/>
        <v>86.061356646143793</v>
      </c>
      <c r="F273">
        <f t="shared" si="20"/>
        <v>88.870736193182282</v>
      </c>
      <c r="G273">
        <f t="shared" si="21"/>
        <v>69.303112796158828</v>
      </c>
    </row>
    <row r="274" spans="1:7" x14ac:dyDescent="0.45">
      <c r="A274" s="2">
        <v>42384</v>
      </c>
      <c r="B274">
        <v>-1.99670176006943E-2</v>
      </c>
      <c r="C274">
        <v>1.11426170217077E-2</v>
      </c>
      <c r="D274">
        <v>8236.2800000000007</v>
      </c>
      <c r="E274">
        <f t="shared" si="20"/>
        <v>84.342968023250606</v>
      </c>
      <c r="F274">
        <f t="shared" si="20"/>
        <v>89.860988771020132</v>
      </c>
      <c r="G274">
        <f t="shared" si="21"/>
        <v>67.473381443484783</v>
      </c>
    </row>
    <row r="275" spans="1:7" x14ac:dyDescent="0.45">
      <c r="A275" s="2">
        <v>42387</v>
      </c>
      <c r="B275">
        <v>-1.06834652393876E-2</v>
      </c>
      <c r="C275">
        <v>-4.5002747089940599E-3</v>
      </c>
      <c r="D275">
        <v>8134.81</v>
      </c>
      <c r="E275">
        <f t="shared" si="20"/>
        <v>83.441892856187437</v>
      </c>
      <c r="F275">
        <f t="shared" si="20"/>
        <v>89.456589635928708</v>
      </c>
      <c r="G275">
        <f t="shared" si="21"/>
        <v>66.642117327273283</v>
      </c>
    </row>
    <row r="276" spans="1:7" x14ac:dyDescent="0.45">
      <c r="A276" s="2">
        <v>42388</v>
      </c>
      <c r="B276">
        <v>1.32018496793049E-2</v>
      </c>
      <c r="C276">
        <v>-2.36058322826228E-2</v>
      </c>
      <c r="D276">
        <v>8377.7999999999993</v>
      </c>
      <c r="E276">
        <f t="shared" si="20"/>
        <v>84.543480182631498</v>
      </c>
      <c r="F276">
        <f t="shared" si="20"/>
        <v>87.344892384407558</v>
      </c>
      <c r="G276">
        <f t="shared" si="21"/>
        <v>68.632743794191882</v>
      </c>
    </row>
    <row r="277" spans="1:7" x14ac:dyDescent="0.45">
      <c r="A277" s="2">
        <v>42389</v>
      </c>
      <c r="B277">
        <v>-2.84827724897369E-2</v>
      </c>
      <c r="C277">
        <v>9.4963697395635798E-3</v>
      </c>
      <c r="D277">
        <v>8015.44</v>
      </c>
      <c r="E277">
        <f t="shared" si="20"/>
        <v>82.135447471099027</v>
      </c>
      <c r="F277">
        <f t="shared" si="20"/>
        <v>88.174351777352285</v>
      </c>
      <c r="G277">
        <f t="shared" si="21"/>
        <v>65.664212551948893</v>
      </c>
    </row>
    <row r="278" spans="1:7" x14ac:dyDescent="0.45">
      <c r="A278" s="2">
        <v>42390</v>
      </c>
      <c r="B278">
        <v>-2.4278292997414699E-2</v>
      </c>
      <c r="C278">
        <v>2.4738663892356599E-2</v>
      </c>
      <c r="D278">
        <v>7835.64</v>
      </c>
      <c r="E278">
        <f t="shared" si="20"/>
        <v>80.141339011921929</v>
      </c>
      <c r="F278">
        <f t="shared" si="20"/>
        <v>90.355667429898617</v>
      </c>
      <c r="G278">
        <f t="shared" si="21"/>
        <v>64.191252188345587</v>
      </c>
    </row>
    <row r="279" spans="1:7" x14ac:dyDescent="0.45">
      <c r="A279" s="2">
        <v>42391</v>
      </c>
      <c r="B279">
        <v>1.9339901490516499E-2</v>
      </c>
      <c r="C279">
        <v>-1.87952505381133E-2</v>
      </c>
      <c r="D279">
        <v>8104.98</v>
      </c>
      <c r="E279">
        <f t="shared" ref="E279:F294" si="22">E278*(1+B279)</f>
        <v>81.691264613730581</v>
      </c>
      <c r="F279">
        <f t="shared" si="22"/>
        <v>88.657410023015231</v>
      </c>
      <c r="G279">
        <f t="shared" si="21"/>
        <v>66.397743536137085</v>
      </c>
    </row>
    <row r="280" spans="1:7" x14ac:dyDescent="0.45">
      <c r="A280" s="2">
        <v>42394</v>
      </c>
      <c r="B280">
        <v>1.0845378682302601E-2</v>
      </c>
      <c r="C280">
        <v>-1.13019322452706E-2</v>
      </c>
      <c r="D280">
        <v>8173.11</v>
      </c>
      <c r="E280">
        <f t="shared" si="22"/>
        <v>82.577237313502678</v>
      </c>
      <c r="F280">
        <f t="shared" si="22"/>
        <v>87.655409981893939</v>
      </c>
      <c r="G280">
        <f t="shared" si="21"/>
        <v>66.955879184481333</v>
      </c>
    </row>
    <row r="281" spans="1:7" x14ac:dyDescent="0.45">
      <c r="A281" s="2">
        <v>42395</v>
      </c>
      <c r="B281">
        <v>-2.4983324392095701E-2</v>
      </c>
      <c r="C281">
        <v>2.32358166317993E-2</v>
      </c>
      <c r="D281">
        <v>7895.16</v>
      </c>
      <c r="E281">
        <f t="shared" si="22"/>
        <v>80.514183406296368</v>
      </c>
      <c r="F281">
        <f t="shared" si="22"/>
        <v>89.6921550150184</v>
      </c>
      <c r="G281">
        <f t="shared" si="21"/>
        <v>64.678852860434972</v>
      </c>
    </row>
    <row r="282" spans="1:7" x14ac:dyDescent="0.45">
      <c r="A282" s="2">
        <v>42396</v>
      </c>
      <c r="B282">
        <v>1.0078719370158499E-2</v>
      </c>
      <c r="C282">
        <v>2.79123347868886E-3</v>
      </c>
      <c r="D282">
        <v>7959.51</v>
      </c>
      <c r="E282">
        <f t="shared" si="22"/>
        <v>81.325663266165904</v>
      </c>
      <c r="F282">
        <f t="shared" si="22"/>
        <v>89.942506760872064</v>
      </c>
      <c r="G282">
        <f t="shared" si="21"/>
        <v>65.206021933838031</v>
      </c>
    </row>
    <row r="283" spans="1:7" x14ac:dyDescent="0.45">
      <c r="A283" s="2">
        <v>42397</v>
      </c>
      <c r="B283">
        <v>1.09094537044334E-2</v>
      </c>
      <c r="C283">
        <v>2.06357434453384E-2</v>
      </c>
      <c r="D283">
        <v>8028.58</v>
      </c>
      <c r="E283">
        <f t="shared" si="22"/>
        <v>82.212881824550479</v>
      </c>
      <c r="F283">
        <f t="shared" si="22"/>
        <v>91.798537255220026</v>
      </c>
      <c r="G283">
        <f t="shared" si="21"/>
        <v>65.771858264839594</v>
      </c>
    </row>
    <row r="284" spans="1:7" x14ac:dyDescent="0.45">
      <c r="A284" s="2">
        <v>42398</v>
      </c>
      <c r="B284">
        <v>1.7475818103810901E-2</v>
      </c>
      <c r="C284">
        <v>-1.59033740199012E-2</v>
      </c>
      <c r="D284">
        <v>8241.36</v>
      </c>
      <c r="E284">
        <f t="shared" si="22"/>
        <v>83.649619193106417</v>
      </c>
      <c r="F284">
        <f t="shared" si="22"/>
        <v>90.338630782770437</v>
      </c>
      <c r="G284">
        <f t="shared" si="21"/>
        <v>67.514997898696706</v>
      </c>
    </row>
    <row r="285" spans="1:7" x14ac:dyDescent="0.45">
      <c r="A285" s="2">
        <v>42401</v>
      </c>
      <c r="B285">
        <v>-3.8306406219048698E-3</v>
      </c>
      <c r="C285">
        <v>9.1883797448022893E-3</v>
      </c>
      <c r="D285">
        <v>8144.85</v>
      </c>
      <c r="E285">
        <f t="shared" si="22"/>
        <v>83.329187563818437</v>
      </c>
      <c r="F285">
        <f t="shared" si="22"/>
        <v>91.168696428028014</v>
      </c>
      <c r="G285">
        <f t="shared" si="21"/>
        <v>66.724367171825989</v>
      </c>
    </row>
    <row r="286" spans="1:7" x14ac:dyDescent="0.45">
      <c r="A286" s="2">
        <v>42402</v>
      </c>
      <c r="B286" s="3">
        <v>-3.57585160797016E-3</v>
      </c>
      <c r="C286">
        <v>-9.6704571003163996E-3</v>
      </c>
      <c r="D286">
        <v>8058.83</v>
      </c>
      <c r="E286">
        <f t="shared" si="22"/>
        <v>83.031214754477517</v>
      </c>
      <c r="F286">
        <f t="shared" si="22"/>
        <v>90.287053460328991</v>
      </c>
      <c r="G286">
        <f t="shared" si="21"/>
        <v>66.019672786524794</v>
      </c>
    </row>
    <row r="287" spans="1:7" x14ac:dyDescent="0.45">
      <c r="A287" s="2">
        <v>42403</v>
      </c>
      <c r="B287">
        <v>-1.7728829648554802E-2</v>
      </c>
      <c r="C287">
        <v>-5.4438326645437295E-4</v>
      </c>
      <c r="D287">
        <v>7858.31</v>
      </c>
      <c r="E287">
        <f t="shared" si="22"/>
        <v>81.559168492582813</v>
      </c>
      <c r="F287">
        <f t="shared" si="22"/>
        <v>90.237902699247726</v>
      </c>
      <c r="G287">
        <f t="shared" si="21"/>
        <v>64.376969715836623</v>
      </c>
    </row>
    <row r="288" spans="1:7" x14ac:dyDescent="0.45">
      <c r="A288" s="2">
        <v>42404</v>
      </c>
      <c r="B288">
        <v>8.9321464058583992E-3</v>
      </c>
      <c r="C288">
        <v>-9.4990278823205692E-3</v>
      </c>
      <c r="D288">
        <v>7974.4</v>
      </c>
      <c r="E288">
        <f t="shared" si="22"/>
        <v>82.287666926298641</v>
      </c>
      <c r="F288">
        <f t="shared" si="22"/>
        <v>89.380730345465437</v>
      </c>
      <c r="G288">
        <f t="shared" si="21"/>
        <v>65.328004024016309</v>
      </c>
    </row>
    <row r="289" spans="1:7" x14ac:dyDescent="0.45">
      <c r="A289" s="2">
        <v>42405</v>
      </c>
      <c r="B289">
        <v>2.9159976620833101E-3</v>
      </c>
      <c r="C289">
        <v>8.9825423700289602E-3</v>
      </c>
      <c r="D289">
        <v>8054.87</v>
      </c>
      <c r="E289">
        <f t="shared" si="22"/>
        <v>82.527617570674025</v>
      </c>
      <c r="F289">
        <f t="shared" si="22"/>
        <v>90.183596542857714</v>
      </c>
      <c r="G289">
        <f t="shared" si="21"/>
        <v>65.98723161277691</v>
      </c>
    </row>
    <row r="290" spans="1:7" x14ac:dyDescent="0.45">
      <c r="A290" s="2">
        <v>42408</v>
      </c>
      <c r="B290">
        <v>-2.5999999999999998E-4</v>
      </c>
      <c r="C290" s="3">
        <v>1.3552527156068799E-20</v>
      </c>
      <c r="D290">
        <v>8054.87</v>
      </c>
      <c r="E290">
        <f t="shared" si="22"/>
        <v>82.506160390105649</v>
      </c>
      <c r="F290">
        <f t="shared" si="22"/>
        <v>90.183596542857714</v>
      </c>
      <c r="G290">
        <f t="shared" si="21"/>
        <v>65.98723161277691</v>
      </c>
    </row>
    <row r="291" spans="1:7" x14ac:dyDescent="0.45">
      <c r="A291" s="2">
        <v>42409</v>
      </c>
      <c r="B291">
        <v>-2.5999999999999998E-4</v>
      </c>
      <c r="C291" s="3">
        <v>1.3552527156068799E-20</v>
      </c>
      <c r="D291">
        <v>8054.87</v>
      </c>
      <c r="E291">
        <f t="shared" si="22"/>
        <v>82.48470878840422</v>
      </c>
      <c r="F291">
        <f t="shared" si="22"/>
        <v>90.183596542857714</v>
      </c>
      <c r="G291">
        <f t="shared" si="21"/>
        <v>65.98723161277691</v>
      </c>
    </row>
    <row r="292" spans="1:7" x14ac:dyDescent="0.45">
      <c r="A292" s="2">
        <v>42410</v>
      </c>
      <c r="B292">
        <v>-2.5999999999999998E-4</v>
      </c>
      <c r="C292" s="3">
        <v>1.3552527156068799E-20</v>
      </c>
      <c r="D292">
        <v>8054.87</v>
      </c>
      <c r="E292">
        <f t="shared" si="22"/>
        <v>82.463262764119236</v>
      </c>
      <c r="F292">
        <f t="shared" si="22"/>
        <v>90.183596542857714</v>
      </c>
      <c r="G292">
        <f t="shared" si="21"/>
        <v>65.98723161277691</v>
      </c>
    </row>
    <row r="293" spans="1:7" x14ac:dyDescent="0.45">
      <c r="A293" s="2">
        <v>42411</v>
      </c>
      <c r="B293">
        <v>-2.44219625061552E-2</v>
      </c>
      <c r="C293">
        <v>2.4258623443710201E-2</v>
      </c>
      <c r="D293">
        <v>7657.92</v>
      </c>
      <c r="E293">
        <f t="shared" si="22"/>
        <v>80.449348052758694</v>
      </c>
      <c r="F293">
        <f t="shared" si="22"/>
        <v>92.371326452190374</v>
      </c>
      <c r="G293">
        <f t="shared" si="21"/>
        <v>62.735331633175527</v>
      </c>
    </row>
    <row r="294" spans="1:7" x14ac:dyDescent="0.45">
      <c r="A294" s="2">
        <v>42412</v>
      </c>
      <c r="B294">
        <v>-8.27357095886296E-4</v>
      </c>
      <c r="C294">
        <v>2.47873410323095E-2</v>
      </c>
      <c r="D294">
        <v>7505.37</v>
      </c>
      <c r="E294">
        <f t="shared" si="22"/>
        <v>80.38278771378782</v>
      </c>
      <c r="F294">
        <f t="shared" si="22"/>
        <v>94.660966022567592</v>
      </c>
      <c r="G294">
        <f t="shared" si="21"/>
        <v>61.485609144478737</v>
      </c>
    </row>
    <row r="295" spans="1:7" x14ac:dyDescent="0.45">
      <c r="A295" s="2">
        <v>42415</v>
      </c>
      <c r="B295">
        <v>2.58528088010982E-2</v>
      </c>
      <c r="C295">
        <v>-1.42660980014134E-2</v>
      </c>
      <c r="D295">
        <v>7863.84</v>
      </c>
      <c r="E295">
        <f t="shared" ref="E295:F310" si="23">E294*(1+B295)</f>
        <v>82.460908555451653</v>
      </c>
      <c r="F295">
        <f t="shared" si="23"/>
        <v>93.310523404381172</v>
      </c>
      <c r="G295">
        <f t="shared" si="21"/>
        <v>64.422272668065361</v>
      </c>
    </row>
    <row r="296" spans="1:7" x14ac:dyDescent="0.45">
      <c r="A296" s="2">
        <v>42416</v>
      </c>
      <c r="B296">
        <v>1.0548677162457E-2</v>
      </c>
      <c r="C296">
        <v>-1.38862348877588E-2</v>
      </c>
      <c r="D296">
        <v>8028.34</v>
      </c>
      <c r="E296">
        <f t="shared" si="23"/>
        <v>83.330762058326002</v>
      </c>
      <c r="F296">
        <f t="shared" si="23"/>
        <v>92.01479155888822</v>
      </c>
      <c r="G296">
        <f t="shared" si="21"/>
        <v>65.769892133097301</v>
      </c>
    </row>
    <row r="297" spans="1:7" x14ac:dyDescent="0.45">
      <c r="A297" s="2">
        <v>42417</v>
      </c>
      <c r="B297">
        <v>-1.76864930516467E-3</v>
      </c>
      <c r="C297" s="3">
        <v>4.3472828348844398E-5</v>
      </c>
      <c r="D297">
        <v>7928.76</v>
      </c>
      <c r="E297">
        <f t="shared" si="23"/>
        <v>83.183379163912704</v>
      </c>
      <c r="F297">
        <f t="shared" si="23"/>
        <v>92.018791702127217</v>
      </c>
      <c r="G297">
        <f t="shared" si="21"/>
        <v>64.954111304356374</v>
      </c>
    </row>
    <row r="298" spans="1:7" x14ac:dyDescent="0.45">
      <c r="A298" s="2">
        <v>42418</v>
      </c>
      <c r="B298">
        <v>1.6742433431619099E-2</v>
      </c>
      <c r="C298">
        <v>-1.7975365144174599E-2</v>
      </c>
      <c r="D298">
        <v>8166.47</v>
      </c>
      <c r="E298">
        <f t="shared" si="23"/>
        <v>84.576071352181643</v>
      </c>
      <c r="F298">
        <f t="shared" si="23"/>
        <v>90.36472032115573</v>
      </c>
      <c r="G298">
        <f t="shared" si="21"/>
        <v>66.90148287294447</v>
      </c>
    </row>
    <row r="299" spans="1:7" x14ac:dyDescent="0.45">
      <c r="A299" s="2">
        <v>42419</v>
      </c>
      <c r="B299">
        <v>2.3738089887657301E-3</v>
      </c>
      <c r="C299">
        <v>-4.0145463234260402E-3</v>
      </c>
      <c r="D299">
        <v>8112.57</v>
      </c>
      <c r="E299">
        <f t="shared" si="23"/>
        <v>84.776838790591938</v>
      </c>
      <c r="F299">
        <f t="shared" si="23"/>
        <v>90.001946965423016</v>
      </c>
      <c r="G299">
        <f t="shared" si="21"/>
        <v>66.459922452487191</v>
      </c>
    </row>
    <row r="300" spans="1:7" x14ac:dyDescent="0.45">
      <c r="A300" s="2">
        <v>42422</v>
      </c>
      <c r="B300">
        <v>1.01070712532113E-2</v>
      </c>
      <c r="C300">
        <v>-4.3676746292919304E-3</v>
      </c>
      <c r="D300">
        <v>8221.3700000000008</v>
      </c>
      <c r="E300">
        <f t="shared" si="23"/>
        <v>85.633684340870445</v>
      </c>
      <c r="F300">
        <f t="shared" si="23"/>
        <v>89.608847745075266</v>
      </c>
      <c r="G300">
        <f t="shared" si="21"/>
        <v>67.351235508994662</v>
      </c>
    </row>
    <row r="301" spans="1:7" x14ac:dyDescent="0.45">
      <c r="A301" s="2">
        <v>42423</v>
      </c>
      <c r="B301">
        <v>-4.2194995231980403E-3</v>
      </c>
      <c r="C301">
        <v>-3.0178257260345202E-4</v>
      </c>
      <c r="D301">
        <v>8170.62</v>
      </c>
      <c r="E301">
        <f t="shared" si="23"/>
        <v>85.27235305062446</v>
      </c>
      <c r="F301">
        <f t="shared" si="23"/>
        <v>89.581805356474717</v>
      </c>
      <c r="G301">
        <f t="shared" si="21"/>
        <v>66.935480567655006</v>
      </c>
    </row>
    <row r="302" spans="1:7" x14ac:dyDescent="0.45">
      <c r="A302" s="2">
        <v>42424</v>
      </c>
      <c r="B302">
        <v>-1.1365380695056399E-2</v>
      </c>
      <c r="C302">
        <v>-5.2694389296926601E-3</v>
      </c>
      <c r="D302">
        <v>8061.71</v>
      </c>
      <c r="E302">
        <f t="shared" si="23"/>
        <v>84.30320029544086</v>
      </c>
      <c r="F302">
        <f t="shared" si="23"/>
        <v>89.109759503937156</v>
      </c>
      <c r="G302">
        <f t="shared" si="21"/>
        <v>66.043266367432338</v>
      </c>
    </row>
    <row r="303" spans="1:7" x14ac:dyDescent="0.45">
      <c r="A303" s="2">
        <v>42425</v>
      </c>
      <c r="B303">
        <v>-1.22374734196832E-2</v>
      </c>
      <c r="C303">
        <v>2.5836086447591E-2</v>
      </c>
      <c r="D303">
        <v>7871.94</v>
      </c>
      <c r="E303">
        <f t="shared" si="23"/>
        <v>83.271542122631175</v>
      </c>
      <c r="F303">
        <f t="shared" si="23"/>
        <v>91.412006953804919</v>
      </c>
      <c r="G303">
        <f t="shared" si="21"/>
        <v>64.488629614367838</v>
      </c>
    </row>
    <row r="304" spans="1:7" x14ac:dyDescent="0.45">
      <c r="A304" s="2">
        <v>42426</v>
      </c>
      <c r="B304">
        <v>1.5013165531943901E-2</v>
      </c>
      <c r="C304">
        <v>-6.5441394415929697E-3</v>
      </c>
      <c r="D304">
        <v>8034.3</v>
      </c>
      <c r="E304">
        <f t="shared" si="23"/>
        <v>84.521711568618471</v>
      </c>
      <c r="F304">
        <f t="shared" si="23"/>
        <v>90.813794033663356</v>
      </c>
      <c r="G304">
        <f t="shared" si="21"/>
        <v>65.818717738030969</v>
      </c>
    </row>
    <row r="305" spans="1:7" x14ac:dyDescent="0.45">
      <c r="A305" s="2">
        <v>42429</v>
      </c>
      <c r="B305">
        <v>-2.9127433372169401E-2</v>
      </c>
      <c r="C305">
        <v>-4.4671796571581204E-3</v>
      </c>
      <c r="D305">
        <v>7916.34</v>
      </c>
      <c r="E305">
        <f t="shared" si="23"/>
        <v>82.059811046401819</v>
      </c>
      <c r="F305">
        <f t="shared" si="23"/>
        <v>90.408112500366826</v>
      </c>
      <c r="G305">
        <f t="shared" si="21"/>
        <v>64.852363986692581</v>
      </c>
    </row>
    <row r="306" spans="1:7" x14ac:dyDescent="0.45">
      <c r="A306" s="2">
        <v>42430</v>
      </c>
      <c r="B306">
        <v>1.41463243081624E-2</v>
      </c>
      <c r="C306">
        <v>-5.0531326483970601E-3</v>
      </c>
      <c r="D306">
        <v>8068.29</v>
      </c>
      <c r="E306">
        <f t="shared" si="23"/>
        <v>83.220655746130745</v>
      </c>
      <c r="F306">
        <f t="shared" si="23"/>
        <v>89.951268315411269</v>
      </c>
      <c r="G306">
        <f t="shared" si="21"/>
        <v>66.097171146033617</v>
      </c>
    </row>
    <row r="307" spans="1:7" x14ac:dyDescent="0.45">
      <c r="A307" s="2">
        <v>42431</v>
      </c>
      <c r="B307">
        <v>2.9881418737492099E-2</v>
      </c>
      <c r="C307">
        <v>-2.1533483818760801E-2</v>
      </c>
      <c r="D307">
        <v>8374.09</v>
      </c>
      <c r="E307">
        <f t="shared" si="23"/>
        <v>85.707407008089547</v>
      </c>
      <c r="F307">
        <f t="shared" si="23"/>
        <v>88.014304134664343</v>
      </c>
      <c r="G307">
        <f t="shared" si="21"/>
        <v>68.602350674342233</v>
      </c>
    </row>
    <row r="308" spans="1:7" x14ac:dyDescent="0.45">
      <c r="A308" s="2">
        <v>42432</v>
      </c>
      <c r="B308">
        <v>5.7931351198320102E-3</v>
      </c>
      <c r="C308">
        <v>5.3692211169314302E-3</v>
      </c>
      <c r="D308">
        <v>8390.7900000000009</v>
      </c>
      <c r="E308">
        <f t="shared" si="23"/>
        <v>86.203921597657839</v>
      </c>
      <c r="F308">
        <f t="shared" si="23"/>
        <v>88.486872395016206</v>
      </c>
      <c r="G308">
        <f t="shared" si="21"/>
        <v>68.739160674743658</v>
      </c>
    </row>
    <row r="309" spans="1:7" x14ac:dyDescent="0.45">
      <c r="A309" s="2">
        <v>42433</v>
      </c>
      <c r="B309">
        <v>2.03077857047754E-2</v>
      </c>
      <c r="C309">
        <v>6.4968101524097701E-3</v>
      </c>
      <c r="D309">
        <v>8557.69</v>
      </c>
      <c r="E309">
        <f t="shared" si="23"/>
        <v>87.95453236437433</v>
      </c>
      <c r="F309">
        <f t="shared" si="23"/>
        <v>89.061754805947132</v>
      </c>
      <c r="G309">
        <f t="shared" si="21"/>
        <v>70.106441457198557</v>
      </c>
    </row>
    <row r="310" spans="1:7" x14ac:dyDescent="0.45">
      <c r="A310" s="2">
        <v>42436</v>
      </c>
      <c r="B310">
        <v>3.2593982203758302E-3</v>
      </c>
      <c r="C310">
        <v>2.47791325339169E-3</v>
      </c>
      <c r="D310">
        <v>8626.31</v>
      </c>
      <c r="E310">
        <f t="shared" si="23"/>
        <v>88.241211210636763</v>
      </c>
      <c r="F310">
        <f t="shared" si="23"/>
        <v>89.282442108551109</v>
      </c>
      <c r="G310">
        <f t="shared" si="21"/>
        <v>70.66859129118329</v>
      </c>
    </row>
    <row r="311" spans="1:7" x14ac:dyDescent="0.45">
      <c r="A311" s="2">
        <v>42437</v>
      </c>
      <c r="B311">
        <v>-2.8870178221615901E-3</v>
      </c>
      <c r="C311">
        <v>2.3627960679685101E-3</v>
      </c>
      <c r="D311">
        <v>8505.2199999999993</v>
      </c>
      <c r="E311">
        <f t="shared" ref="E311:F326" si="24">E310*(1+B311)</f>
        <v>87.986457261222526</v>
      </c>
      <c r="F311">
        <f t="shared" si="24"/>
        <v>89.493398311703814</v>
      </c>
      <c r="G311">
        <f t="shared" si="21"/>
        <v>69.676595905039122</v>
      </c>
    </row>
    <row r="312" spans="1:7" x14ac:dyDescent="0.45">
      <c r="A312" s="2">
        <v>42438</v>
      </c>
      <c r="B312">
        <v>-7.9308261434654307E-3</v>
      </c>
      <c r="C312">
        <v>1.1456942135355501E-2</v>
      </c>
      <c r="D312">
        <v>8441.48</v>
      </c>
      <c r="E312">
        <f t="shared" si="24"/>
        <v>87.288651965704318</v>
      </c>
      <c r="F312">
        <f t="shared" si="24"/>
        <v>90.518718997657317</v>
      </c>
      <c r="G312">
        <f t="shared" si="21"/>
        <v>69.154424083147717</v>
      </c>
    </row>
    <row r="313" spans="1:7" x14ac:dyDescent="0.45">
      <c r="A313" s="2">
        <v>42439</v>
      </c>
      <c r="B313">
        <v>-8.6356742662482301E-4</v>
      </c>
      <c r="C313">
        <v>9.1282472601529798E-3</v>
      </c>
      <c r="D313">
        <v>8420.14</v>
      </c>
      <c r="E313">
        <f t="shared" si="24"/>
        <v>87.213272329152744</v>
      </c>
      <c r="F313">
        <f t="shared" si="24"/>
        <v>91.344996246340244</v>
      </c>
      <c r="G313">
        <f t="shared" si="21"/>
        <v>68.979602202395242</v>
      </c>
    </row>
    <row r="314" spans="1:7" x14ac:dyDescent="0.45">
      <c r="A314" s="2">
        <v>42440</v>
      </c>
      <c r="B314">
        <v>7.6895837179009798E-3</v>
      </c>
      <c r="C314">
        <v>-5.6328568375594397E-3</v>
      </c>
      <c r="D314">
        <v>8561.3700000000008</v>
      </c>
      <c r="E314">
        <f t="shared" si="24"/>
        <v>87.883906088039865</v>
      </c>
      <c r="F314">
        <f t="shared" si="24"/>
        <v>90.830462959657211</v>
      </c>
      <c r="G314">
        <f t="shared" si="21"/>
        <v>70.13658881058042</v>
      </c>
    </row>
    <row r="315" spans="1:7" x14ac:dyDescent="0.45">
      <c r="A315" s="2">
        <v>42443</v>
      </c>
      <c r="B315">
        <v>1.2087211576354799E-2</v>
      </c>
      <c r="C315">
        <v>3.5945855821231999E-3</v>
      </c>
      <c r="D315">
        <v>8686.27</v>
      </c>
      <c r="E315">
        <f t="shared" si="24"/>
        <v>88.946177455082506</v>
      </c>
      <c r="F315">
        <f t="shared" si="24"/>
        <v>91.156960832229558</v>
      </c>
      <c r="G315">
        <f t="shared" si="21"/>
        <v>71.159796538133548</v>
      </c>
    </row>
    <row r="316" spans="1:7" x14ac:dyDescent="0.45">
      <c r="A316" s="2">
        <v>42444</v>
      </c>
      <c r="B316">
        <v>5.0512116139882495E-4</v>
      </c>
      <c r="C316">
        <v>1.3755784543644701E-2</v>
      </c>
      <c r="D316">
        <v>8605.6299999999992</v>
      </c>
      <c r="E316">
        <f t="shared" si="24"/>
        <v>88.991106051540612</v>
      </c>
      <c r="F316">
        <f t="shared" si="24"/>
        <v>92.41089634509116</v>
      </c>
      <c r="G316">
        <f t="shared" si="21"/>
        <v>70.499176272722124</v>
      </c>
    </row>
    <row r="317" spans="1:7" x14ac:dyDescent="0.45">
      <c r="A317" s="2">
        <v>42445</v>
      </c>
      <c r="B317">
        <v>3.29636829706221E-4</v>
      </c>
      <c r="C317">
        <v>1.05973323944888E-2</v>
      </c>
      <c r="D317">
        <v>8571.36</v>
      </c>
      <c r="E317">
        <f t="shared" si="24"/>
        <v>89.020440797611499</v>
      </c>
      <c r="F317">
        <f t="shared" si="24"/>
        <v>93.390205330532737</v>
      </c>
      <c r="G317">
        <f t="shared" si="21"/>
        <v>70.218429044353485</v>
      </c>
    </row>
    <row r="318" spans="1:7" x14ac:dyDescent="0.45">
      <c r="A318" s="2">
        <v>42446</v>
      </c>
      <c r="B318">
        <v>1.7625119905647298E-2</v>
      </c>
      <c r="C318">
        <v>-1.1506691975513099E-3</v>
      </c>
      <c r="D318">
        <v>8773.83</v>
      </c>
      <c r="E318">
        <f t="shared" si="24"/>
        <v>90.589436740722974</v>
      </c>
      <c r="F318">
        <f t="shared" si="24"/>
        <v>93.282744097905891</v>
      </c>
      <c r="G318">
        <f t="shared" si="21"/>
        <v>71.877106935447799</v>
      </c>
    </row>
    <row r="319" spans="1:7" x14ac:dyDescent="0.45">
      <c r="A319" s="2">
        <v>42447</v>
      </c>
      <c r="B319">
        <v>8.47881976462171E-3</v>
      </c>
      <c r="C319">
        <v>-4.6867601901595998E-3</v>
      </c>
      <c r="D319">
        <v>8883.01</v>
      </c>
      <c r="E319">
        <f t="shared" si="24"/>
        <v>91.35752824742616</v>
      </c>
      <c r="F319">
        <f t="shared" si="24"/>
        <v>92.845550246438989</v>
      </c>
      <c r="G319">
        <f t="shared" si="21"/>
        <v>72.771533033880559</v>
      </c>
    </row>
    <row r="320" spans="1:7" x14ac:dyDescent="0.45">
      <c r="A320" s="2">
        <v>42450</v>
      </c>
      <c r="B320">
        <v>5.0527523161684003E-3</v>
      </c>
      <c r="C320">
        <v>-1.00192032278551E-2</v>
      </c>
      <c r="D320">
        <v>8928.65</v>
      </c>
      <c r="E320">
        <f t="shared" si="24"/>
        <v>91.819135209877757</v>
      </c>
      <c r="F320">
        <f t="shared" si="24"/>
        <v>91.915311809717892</v>
      </c>
      <c r="G320">
        <f t="shared" si="21"/>
        <v>73.145425753540465</v>
      </c>
    </row>
    <row r="321" spans="1:7" x14ac:dyDescent="0.45">
      <c r="A321" s="2">
        <v>42451</v>
      </c>
      <c r="B321">
        <v>-5.4203995637076502E-3</v>
      </c>
      <c r="C321">
        <v>-2.0109788702177898E-3</v>
      </c>
      <c r="D321">
        <v>8900.19</v>
      </c>
      <c r="E321">
        <f t="shared" si="24"/>
        <v>91.321438809446121</v>
      </c>
      <c r="F321">
        <f t="shared" si="24"/>
        <v>91.730472059819064</v>
      </c>
      <c r="G321">
        <f t="shared" si="21"/>
        <v>72.91227529776657</v>
      </c>
    </row>
    <row r="322" spans="1:7" x14ac:dyDescent="0.45">
      <c r="A322" s="2">
        <v>42452</v>
      </c>
      <c r="B322">
        <v>2.9462961679348298E-3</v>
      </c>
      <c r="C322">
        <v>8.9575177447175393E-3</v>
      </c>
      <c r="D322">
        <v>8873.33</v>
      </c>
      <c r="E322">
        <f t="shared" si="24"/>
        <v>91.590498814660677</v>
      </c>
      <c r="F322">
        <f t="shared" si="24"/>
        <v>92.552149391026219</v>
      </c>
      <c r="G322">
        <f t="shared" si="21"/>
        <v>72.692232386941285</v>
      </c>
    </row>
    <row r="323" spans="1:7" x14ac:dyDescent="0.45">
      <c r="A323" s="2">
        <v>42453</v>
      </c>
      <c r="B323">
        <v>-9.9671562340953503E-3</v>
      </c>
      <c r="C323">
        <v>8.7316332396498997E-3</v>
      </c>
      <c r="D323">
        <v>8701.1299999999992</v>
      </c>
      <c r="E323">
        <f t="shared" si="24"/>
        <v>90.677602003416226</v>
      </c>
      <c r="F323">
        <f t="shared" si="24"/>
        <v>93.360280815049947</v>
      </c>
      <c r="G323">
        <f t="shared" si="21"/>
        <v>71.281532861844028</v>
      </c>
    </row>
    <row r="324" spans="1:7" x14ac:dyDescent="0.45">
      <c r="A324" s="2">
        <v>42454</v>
      </c>
      <c r="B324">
        <v>-2.5999999999999998E-4</v>
      </c>
      <c r="C324" s="3">
        <v>-2.0328790734103199E-20</v>
      </c>
      <c r="D324">
        <v>8701.1299999999992</v>
      </c>
      <c r="E324">
        <f t="shared" si="24"/>
        <v>90.654025826895335</v>
      </c>
      <c r="F324">
        <f t="shared" si="24"/>
        <v>93.360280815049947</v>
      </c>
      <c r="G324">
        <f t="shared" si="21"/>
        <v>71.281532861844028</v>
      </c>
    </row>
    <row r="325" spans="1:7" x14ac:dyDescent="0.45">
      <c r="A325" s="2">
        <v>42457</v>
      </c>
      <c r="B325">
        <v>-2.5999999999999998E-4</v>
      </c>
      <c r="C325" s="3">
        <v>-2.0328790734103199E-20</v>
      </c>
      <c r="D325">
        <v>8701.1299999999992</v>
      </c>
      <c r="E325">
        <f t="shared" si="24"/>
        <v>90.630455780180341</v>
      </c>
      <c r="F325">
        <f t="shared" si="24"/>
        <v>93.360280815049947</v>
      </c>
      <c r="G325">
        <f t="shared" si="21"/>
        <v>71.281532861844028</v>
      </c>
    </row>
    <row r="326" spans="1:7" x14ac:dyDescent="0.45">
      <c r="A326" s="2">
        <v>42458</v>
      </c>
      <c r="B326">
        <v>-6.9342143460508999E-3</v>
      </c>
      <c r="C326">
        <v>-1.24382757794308E-3</v>
      </c>
      <c r="D326">
        <v>8726.93</v>
      </c>
      <c r="E326">
        <f t="shared" si="24"/>
        <v>90.002004773520284</v>
      </c>
      <c r="F326">
        <f t="shared" si="24"/>
        <v>93.244156723087684</v>
      </c>
      <c r="G326">
        <f t="shared" si="21"/>
        <v>71.492892024140829</v>
      </c>
    </row>
    <row r="327" spans="1:7" x14ac:dyDescent="0.45">
      <c r="A327" s="2">
        <v>42459</v>
      </c>
      <c r="B327">
        <v>2.06842264135071E-2</v>
      </c>
      <c r="C327">
        <v>1.83020705966645E-4</v>
      </c>
      <c r="D327">
        <v>8979.41</v>
      </c>
      <c r="E327">
        <f t="shared" ref="E327:F342" si="25">E326*(1+B327)</f>
        <v>91.863626617925334</v>
      </c>
      <c r="F327">
        <f t="shared" si="25"/>
        <v>93.261222334478404</v>
      </c>
      <c r="G327">
        <f t="shared" ref="G327:G390" si="26">D327/$D$5*100</f>
        <v>73.56126261703605</v>
      </c>
    </row>
    <row r="328" spans="1:7" x14ac:dyDescent="0.45">
      <c r="A328" s="2">
        <v>42460</v>
      </c>
      <c r="B328">
        <v>8.4329918215586205E-3</v>
      </c>
      <c r="C328">
        <v>5.9693896549108099E-3</v>
      </c>
      <c r="D328">
        <v>9003.25</v>
      </c>
      <c r="E328">
        <f t="shared" si="25"/>
        <v>92.638311829893013</v>
      </c>
      <c r="F328">
        <f t="shared" si="25"/>
        <v>93.817934910286183</v>
      </c>
      <c r="G328">
        <f t="shared" si="26"/>
        <v>73.756565036770766</v>
      </c>
    </row>
    <row r="329" spans="1:7" x14ac:dyDescent="0.45">
      <c r="A329" s="2">
        <v>42461</v>
      </c>
      <c r="B329">
        <v>-1.6245693689798401E-2</v>
      </c>
      <c r="C329">
        <v>-8.8213433673861308E-3</v>
      </c>
      <c r="D329">
        <v>8842.86</v>
      </c>
      <c r="E329">
        <f t="shared" si="25"/>
        <v>91.13333819196454</v>
      </c>
      <c r="F329">
        <f t="shared" si="25"/>
        <v>92.99033469242346</v>
      </c>
      <c r="G329">
        <f t="shared" si="26"/>
        <v>72.442615577825649</v>
      </c>
    </row>
    <row r="330" spans="1:7" x14ac:dyDescent="0.45">
      <c r="A330" s="2">
        <v>42464</v>
      </c>
      <c r="B330">
        <v>-2.5999999999999998E-4</v>
      </c>
      <c r="C330" s="3">
        <v>-3.7269449679189203E-20</v>
      </c>
      <c r="D330">
        <v>8842.86</v>
      </c>
      <c r="E330">
        <f t="shared" si="25"/>
        <v>91.109643524034624</v>
      </c>
      <c r="F330">
        <f t="shared" si="25"/>
        <v>92.99033469242346</v>
      </c>
      <c r="G330">
        <f t="shared" si="26"/>
        <v>72.442615577825649</v>
      </c>
    </row>
    <row r="331" spans="1:7" x14ac:dyDescent="0.45">
      <c r="A331" s="2">
        <v>42465</v>
      </c>
      <c r="B331">
        <v>-6.4362683586854296E-3</v>
      </c>
      <c r="C331">
        <v>-2.0812699181557101E-3</v>
      </c>
      <c r="D331">
        <v>8679.0400000000009</v>
      </c>
      <c r="E331">
        <f t="shared" si="25"/>
        <v>90.52323740824977</v>
      </c>
      <c r="F331">
        <f t="shared" si="25"/>
        <v>92.796796706148882</v>
      </c>
      <c r="G331">
        <f t="shared" si="26"/>
        <v>71.100566819396889</v>
      </c>
    </row>
    <row r="332" spans="1:7" x14ac:dyDescent="0.45">
      <c r="A332" s="2">
        <v>42466</v>
      </c>
      <c r="B332">
        <v>3.6623648489574E-3</v>
      </c>
      <c r="C332">
        <v>7.1391102824649002E-3</v>
      </c>
      <c r="D332">
        <v>8668.6299999999992</v>
      </c>
      <c r="E332">
        <f t="shared" si="25"/>
        <v>90.854766530947558</v>
      </c>
      <c r="F332">
        <f t="shared" si="25"/>
        <v>93.459283271693565</v>
      </c>
      <c r="G332">
        <f t="shared" si="26"/>
        <v>71.015285855074794</v>
      </c>
    </row>
    <row r="333" spans="1:7" x14ac:dyDescent="0.45">
      <c r="A333" s="2">
        <v>42467</v>
      </c>
      <c r="B333">
        <v>2.09215793970479E-3</v>
      </c>
      <c r="C333">
        <v>1.9178214729111899E-3</v>
      </c>
      <c r="D333">
        <v>8647.33</v>
      </c>
      <c r="E333">
        <f t="shared" si="25"/>
        <v>91.044849052105306</v>
      </c>
      <c r="F333">
        <f t="shared" si="25"/>
        <v>93.638521491994908</v>
      </c>
      <c r="G333">
        <f t="shared" si="26"/>
        <v>70.840791662946032</v>
      </c>
    </row>
    <row r="334" spans="1:7" x14ac:dyDescent="0.45">
      <c r="A334" s="2">
        <v>42468</v>
      </c>
      <c r="B334">
        <v>4.7830915219113004E-3</v>
      </c>
      <c r="C334">
        <v>4.9144376719747604E-3</v>
      </c>
      <c r="D334">
        <v>8704.81</v>
      </c>
      <c r="E334">
        <f t="shared" si="25"/>
        <v>91.480324897720138</v>
      </c>
      <c r="F334">
        <f t="shared" si="25"/>
        <v>94.098702169563182</v>
      </c>
      <c r="G334">
        <f t="shared" si="26"/>
        <v>71.311680215225891</v>
      </c>
    </row>
    <row r="335" spans="1:7" x14ac:dyDescent="0.45">
      <c r="A335" s="2">
        <v>42471</v>
      </c>
      <c r="B335">
        <v>1.03545773696203E-2</v>
      </c>
      <c r="C335">
        <v>-5.9302770660778397E-3</v>
      </c>
      <c r="D335">
        <v>8807.06</v>
      </c>
      <c r="E335">
        <f t="shared" si="25"/>
        <v>92.427564999671588</v>
      </c>
      <c r="F335">
        <f t="shared" si="25"/>
        <v>93.540670794139331</v>
      </c>
      <c r="G335">
        <f t="shared" si="26"/>
        <v>72.14933425959984</v>
      </c>
    </row>
    <row r="336" spans="1:7" x14ac:dyDescent="0.45">
      <c r="A336" s="2">
        <v>42472</v>
      </c>
      <c r="B336">
        <v>6.0837424821602896E-3</v>
      </c>
      <c r="C336">
        <v>5.3790436275112001E-3</v>
      </c>
      <c r="D336">
        <v>8841.86</v>
      </c>
      <c r="E336">
        <f t="shared" si="25"/>
        <v>92.989870503382718</v>
      </c>
      <c r="F336">
        <f t="shared" si="25"/>
        <v>94.043830143287664</v>
      </c>
      <c r="G336">
        <f t="shared" si="26"/>
        <v>72.434423362232749</v>
      </c>
    </row>
    <row r="337" spans="1:7" x14ac:dyDescent="0.45">
      <c r="A337" s="2">
        <v>42473</v>
      </c>
      <c r="B337">
        <v>2.1405461315884399E-2</v>
      </c>
      <c r="C337">
        <v>-4.7808394707397998E-3</v>
      </c>
      <c r="D337">
        <v>9191.49</v>
      </c>
      <c r="E337">
        <f t="shared" si="25"/>
        <v>94.980361579211987</v>
      </c>
      <c r="F337">
        <f t="shared" si="25"/>
        <v>93.594221688159081</v>
      </c>
      <c r="G337">
        <f t="shared" si="26"/>
        <v>75.298667699978125</v>
      </c>
    </row>
    <row r="338" spans="1:7" x14ac:dyDescent="0.45">
      <c r="A338" s="2">
        <v>42474</v>
      </c>
      <c r="B338">
        <v>3.70368235668361E-3</v>
      </c>
      <c r="C338">
        <v>-2.1109607590519801E-4</v>
      </c>
      <c r="D338">
        <v>9237.9</v>
      </c>
      <c r="E338">
        <f t="shared" si="25"/>
        <v>95.332138668624339</v>
      </c>
      <c r="F338">
        <f t="shared" si="25"/>
        <v>93.574464315233314</v>
      </c>
      <c r="G338">
        <f t="shared" si="26"/>
        <v>75.67886842564458</v>
      </c>
    </row>
    <row r="339" spans="1:7" x14ac:dyDescent="0.45">
      <c r="A339" s="2">
        <v>42475</v>
      </c>
      <c r="B339">
        <v>-2.74412928519163E-3</v>
      </c>
      <c r="C339">
        <v>2.4134988590277101E-4</v>
      </c>
      <c r="D339">
        <v>9214.98</v>
      </c>
      <c r="E339">
        <f t="shared" si="25"/>
        <v>95.070534955083815</v>
      </c>
      <c r="F339">
        <f t="shared" si="25"/>
        <v>93.597048501519211</v>
      </c>
      <c r="G339">
        <f t="shared" si="26"/>
        <v>75.491102844255337</v>
      </c>
    </row>
    <row r="340" spans="1:7" x14ac:dyDescent="0.45">
      <c r="A340" s="2">
        <v>42478</v>
      </c>
      <c r="B340">
        <v>-8.0252680114248302E-3</v>
      </c>
      <c r="C340">
        <v>1.63075809653022E-3</v>
      </c>
      <c r="D340">
        <v>9090.85</v>
      </c>
      <c r="E340">
        <f t="shared" si="25"/>
        <v>94.307568432079734</v>
      </c>
      <c r="F340">
        <f t="shared" si="25"/>
        <v>93.749682646174392</v>
      </c>
      <c r="G340">
        <f t="shared" si="26"/>
        <v>74.474203122708744</v>
      </c>
    </row>
    <row r="341" spans="1:7" x14ac:dyDescent="0.45">
      <c r="A341" s="2">
        <v>42479</v>
      </c>
      <c r="B341">
        <v>9.8941215597364608E-3</v>
      </c>
      <c r="C341">
        <v>-3.51622431918652E-4</v>
      </c>
      <c r="D341">
        <v>9244.4500000000007</v>
      </c>
      <c r="E341">
        <f t="shared" si="25"/>
        <v>95.240658978149909</v>
      </c>
      <c r="F341">
        <f t="shared" si="25"/>
        <v>93.716718154770746</v>
      </c>
      <c r="G341">
        <f t="shared" si="26"/>
        <v>75.732527437778089</v>
      </c>
    </row>
    <row r="342" spans="1:7" x14ac:dyDescent="0.45">
      <c r="A342" s="2">
        <v>42480</v>
      </c>
      <c r="B342">
        <v>-8.1531572035249706E-3</v>
      </c>
      <c r="C342">
        <v>8.8552557342249302E-3</v>
      </c>
      <c r="D342">
        <v>9134.42</v>
      </c>
      <c r="E342">
        <f t="shared" si="25"/>
        <v>94.464146913333749</v>
      </c>
      <c r="F342">
        <f t="shared" si="25"/>
        <v>94.546603660603523</v>
      </c>
      <c r="G342">
        <f t="shared" si="26"/>
        <v>74.831137956091368</v>
      </c>
    </row>
    <row r="343" spans="1:7" x14ac:dyDescent="0.45">
      <c r="A343" s="2">
        <v>42481</v>
      </c>
      <c r="B343">
        <v>7.2802148217109503E-3</v>
      </c>
      <c r="C343">
        <v>-1.2698278616424001E-3</v>
      </c>
      <c r="D343">
        <v>9248.4</v>
      </c>
      <c r="E343">
        <f t="shared" ref="E343:F358" si="27">E342*(1+B343)</f>
        <v>95.151866195812488</v>
      </c>
      <c r="F343">
        <f t="shared" si="27"/>
        <v>94.426545749051627</v>
      </c>
      <c r="G343">
        <f t="shared" si="26"/>
        <v>75.76488668937003</v>
      </c>
    </row>
    <row r="344" spans="1:7" x14ac:dyDescent="0.45">
      <c r="A344" s="2">
        <v>42482</v>
      </c>
      <c r="B344">
        <v>-7.3309282395636497E-3</v>
      </c>
      <c r="C344">
        <v>5.2646814023663295E-4</v>
      </c>
      <c r="D344">
        <v>9120.91</v>
      </c>
      <c r="E344">
        <f t="shared" si="27"/>
        <v>94.454314692870426</v>
      </c>
      <c r="F344">
        <f t="shared" si="27"/>
        <v>94.476258316981102</v>
      </c>
      <c r="G344">
        <f t="shared" si="26"/>
        <v>74.720461123431292</v>
      </c>
    </row>
    <row r="345" spans="1:7" x14ac:dyDescent="0.45">
      <c r="A345" s="2">
        <v>42485</v>
      </c>
      <c r="B345">
        <v>-3.5479852470171498E-3</v>
      </c>
      <c r="C345">
        <v>-1.91743674701695E-3</v>
      </c>
      <c r="D345">
        <v>8986.33</v>
      </c>
      <c r="E345">
        <f t="shared" si="27"/>
        <v>94.11919217782301</v>
      </c>
      <c r="F345">
        <f t="shared" si="27"/>
        <v>94.295106067563452</v>
      </c>
      <c r="G345">
        <f t="shared" si="26"/>
        <v>73.617952748938905</v>
      </c>
    </row>
    <row r="346" spans="1:7" x14ac:dyDescent="0.45">
      <c r="A346" s="2">
        <v>42486</v>
      </c>
      <c r="B346">
        <v>-3.9186103281139703E-3</v>
      </c>
      <c r="C346">
        <v>9.2699959608375307E-3</v>
      </c>
      <c r="D346">
        <v>9016.1200000000008</v>
      </c>
      <c r="E346">
        <f t="shared" si="27"/>
        <v>93.750375739281239</v>
      </c>
      <c r="F346">
        <f t="shared" si="27"/>
        <v>95.169221319936511</v>
      </c>
      <c r="G346">
        <f t="shared" si="26"/>
        <v>73.861998851451389</v>
      </c>
    </row>
    <row r="347" spans="1:7" x14ac:dyDescent="0.45">
      <c r="A347" s="2">
        <v>42487</v>
      </c>
      <c r="B347">
        <v>-8.5277016161313301E-4</v>
      </c>
      <c r="C347">
        <v>2.00177542626473E-3</v>
      </c>
      <c r="D347">
        <v>9037.48</v>
      </c>
      <c r="E347">
        <f t="shared" si="27"/>
        <v>93.670428216210766</v>
      </c>
      <c r="F347">
        <f t="shared" si="27"/>
        <v>95.359728728511499</v>
      </c>
      <c r="G347">
        <f t="shared" si="26"/>
        <v>74.036984576515707</v>
      </c>
    </row>
    <row r="348" spans="1:7" x14ac:dyDescent="0.45">
      <c r="A348" s="2">
        <v>42488</v>
      </c>
      <c r="B348">
        <v>2.4554134787093799E-3</v>
      </c>
      <c r="C348">
        <v>5.4001972766761202E-3</v>
      </c>
      <c r="D348">
        <v>9060.93</v>
      </c>
      <c r="E348">
        <f t="shared" si="27"/>
        <v>93.900427848209333</v>
      </c>
      <c r="F348">
        <f t="shared" si="27"/>
        <v>95.874690075895785</v>
      </c>
      <c r="G348">
        <f t="shared" si="26"/>
        <v>74.229092032169191</v>
      </c>
    </row>
    <row r="349" spans="1:7" x14ac:dyDescent="0.45">
      <c r="A349" s="2">
        <v>42489</v>
      </c>
      <c r="B349">
        <v>-9.4782728671396303E-3</v>
      </c>
      <c r="C349">
        <v>-5.9950194161782601E-3</v>
      </c>
      <c r="D349">
        <v>8939.4699999999993</v>
      </c>
      <c r="E349">
        <f t="shared" si="27"/>
        <v>93.010413970722851</v>
      </c>
      <c r="F349">
        <f t="shared" si="27"/>
        <v>95.299919447370712</v>
      </c>
      <c r="G349">
        <f t="shared" si="26"/>
        <v>73.234065526255648</v>
      </c>
    </row>
    <row r="350" spans="1:7" x14ac:dyDescent="0.45">
      <c r="A350" s="2">
        <v>42492</v>
      </c>
      <c r="B350">
        <v>-2.5999999999999998E-4</v>
      </c>
      <c r="C350" s="3">
        <v>-3.7269449679189203E-20</v>
      </c>
      <c r="D350">
        <v>8939.4699999999993</v>
      </c>
      <c r="E350">
        <f t="shared" si="27"/>
        <v>92.98623126309046</v>
      </c>
      <c r="F350">
        <f t="shared" si="27"/>
        <v>95.299919447370712</v>
      </c>
      <c r="G350">
        <f t="shared" si="26"/>
        <v>73.234065526255648</v>
      </c>
    </row>
    <row r="351" spans="1:7" x14ac:dyDescent="0.45">
      <c r="A351" s="2">
        <v>42493</v>
      </c>
      <c r="B351">
        <v>-6.0380613295307004E-3</v>
      </c>
      <c r="C351">
        <v>3.6366308904438199E-3</v>
      </c>
      <c r="D351">
        <v>8748.7000000000007</v>
      </c>
      <c r="E351">
        <f t="shared" si="27"/>
        <v>92.424774695921997</v>
      </c>
      <c r="F351">
        <f t="shared" si="27"/>
        <v>95.64649007828983</v>
      </c>
      <c r="G351">
        <f t="shared" si="26"/>
        <v>71.671236557598249</v>
      </c>
    </row>
    <row r="352" spans="1:7" x14ac:dyDescent="0.45">
      <c r="A352" s="2">
        <v>42494</v>
      </c>
      <c r="B352">
        <v>-2.77559358693549E-3</v>
      </c>
      <c r="C352">
        <v>-1.0123488427419699E-3</v>
      </c>
      <c r="D352">
        <v>8697.3700000000008</v>
      </c>
      <c r="E352">
        <f t="shared" si="27"/>
        <v>92.168241084002034</v>
      </c>
      <c r="F352">
        <f t="shared" si="27"/>
        <v>95.549662464746746</v>
      </c>
      <c r="G352">
        <f t="shared" si="26"/>
        <v>71.250730131214723</v>
      </c>
    </row>
    <row r="353" spans="1:7" x14ac:dyDescent="0.45">
      <c r="A353" s="2">
        <v>42495</v>
      </c>
      <c r="B353">
        <v>-5.1262941394832401E-3</v>
      </c>
      <c r="C353">
        <v>-1.9378757150839399E-3</v>
      </c>
      <c r="D353">
        <v>8626.73</v>
      </c>
      <c r="E353">
        <f t="shared" si="27"/>
        <v>91.695759569886633</v>
      </c>
      <c r="F353">
        <f t="shared" si="27"/>
        <v>95.364499094271849</v>
      </c>
      <c r="G353">
        <f t="shared" si="26"/>
        <v>70.672032021732306</v>
      </c>
    </row>
    <row r="354" spans="1:7" x14ac:dyDescent="0.45">
      <c r="A354" s="2">
        <v>42496</v>
      </c>
      <c r="B354">
        <v>-1.15470574564923E-2</v>
      </c>
      <c r="C354">
        <v>1.2686245152157201E-2</v>
      </c>
      <c r="D354">
        <v>8471.7000000000007</v>
      </c>
      <c r="E354">
        <f t="shared" si="27"/>
        <v>90.636943365616446</v>
      </c>
      <c r="F354">
        <f t="shared" si="27"/>
        <v>96.57431650859445</v>
      </c>
      <c r="G354">
        <f t="shared" si="26"/>
        <v>69.401992838365132</v>
      </c>
    </row>
    <row r="355" spans="1:7" x14ac:dyDescent="0.45">
      <c r="A355" s="2">
        <v>42499</v>
      </c>
      <c r="B355">
        <v>1.3385550365533701E-3</v>
      </c>
      <c r="C355">
        <v>7.7243740847254697E-3</v>
      </c>
      <c r="D355">
        <v>8450.7199999999993</v>
      </c>
      <c r="E355">
        <f t="shared" si="27"/>
        <v>90.758265902656305</v>
      </c>
      <c r="F355">
        <f t="shared" si="27"/>
        <v>97.320292656283513</v>
      </c>
      <c r="G355">
        <f t="shared" si="26"/>
        <v>69.230120155226103</v>
      </c>
    </row>
    <row r="356" spans="1:7" x14ac:dyDescent="0.45">
      <c r="A356" s="2">
        <v>42500</v>
      </c>
      <c r="B356">
        <v>3.5887599170042802E-3</v>
      </c>
      <c r="C356">
        <v>7.0316049759504198E-3</v>
      </c>
      <c r="D356">
        <v>8486.16</v>
      </c>
      <c r="E356">
        <f t="shared" si="27"/>
        <v>91.083975529464581</v>
      </c>
      <c r="F356">
        <f t="shared" si="27"/>
        <v>98.004610510386385</v>
      </c>
      <c r="G356">
        <f t="shared" si="26"/>
        <v>69.520452275838451</v>
      </c>
    </row>
    <row r="357" spans="1:7" x14ac:dyDescent="0.45">
      <c r="A357" s="2">
        <v>42501</v>
      </c>
      <c r="B357">
        <v>-6.7118658191526797E-3</v>
      </c>
      <c r="C357">
        <v>1.83397264738309E-3</v>
      </c>
      <c r="D357">
        <v>8443.67</v>
      </c>
      <c r="E357">
        <f t="shared" si="27"/>
        <v>90.472632107435828</v>
      </c>
      <c r="F357">
        <f t="shared" si="27"/>
        <v>98.184348285379869</v>
      </c>
      <c r="G357">
        <f t="shared" si="26"/>
        <v>69.172365035296167</v>
      </c>
    </row>
    <row r="358" spans="1:7" x14ac:dyDescent="0.45">
      <c r="A358" s="2">
        <v>42502</v>
      </c>
      <c r="B358">
        <v>-8.0305327396009297E-4</v>
      </c>
      <c r="C358">
        <v>6.0714224825645698E-3</v>
      </c>
      <c r="D358">
        <v>8413.7199999999993</v>
      </c>
      <c r="E358">
        <f t="shared" si="27"/>
        <v>90.399977764018161</v>
      </c>
      <c r="F358">
        <f t="shared" si="27"/>
        <v>98.78046694499568</v>
      </c>
      <c r="G358">
        <f t="shared" si="26"/>
        <v>68.92700817828883</v>
      </c>
    </row>
    <row r="359" spans="1:7" x14ac:dyDescent="0.45">
      <c r="A359" s="2">
        <v>42503</v>
      </c>
      <c r="B359">
        <v>-1.5022418923592301E-2</v>
      </c>
      <c r="C359">
        <v>-2.1555553442770999E-3</v>
      </c>
      <c r="D359">
        <v>8301.39</v>
      </c>
      <c r="E359">
        <f t="shared" ref="E359:F374" si="28">E358*(1+B359)</f>
        <v>89.041951427363642</v>
      </c>
      <c r="F359">
        <f t="shared" si="28"/>
        <v>98.567540181562208</v>
      </c>
      <c r="G359">
        <f t="shared" si="26"/>
        <v>68.006776600738448</v>
      </c>
    </row>
    <row r="360" spans="1:7" x14ac:dyDescent="0.45">
      <c r="A360" s="2">
        <v>42506</v>
      </c>
      <c r="B360">
        <v>-1.98366016487597E-3</v>
      </c>
      <c r="C360">
        <v>-6.9626963671316003E-3</v>
      </c>
      <c r="D360">
        <v>8312.61</v>
      </c>
      <c r="E360">
        <f t="shared" si="28"/>
        <v>88.865322455314356</v>
      </c>
      <c r="F360">
        <f t="shared" si="28"/>
        <v>97.881244327622937</v>
      </c>
      <c r="G360">
        <f t="shared" si="26"/>
        <v>68.098693259690791</v>
      </c>
    </row>
    <row r="361" spans="1:7" x14ac:dyDescent="0.45">
      <c r="A361" s="2">
        <v>42507</v>
      </c>
      <c r="B361">
        <v>9.4990417743210393E-3</v>
      </c>
      <c r="C361">
        <v>3.14220567575552E-3</v>
      </c>
      <c r="D361">
        <v>8425.7800000000007</v>
      </c>
      <c r="E361">
        <f t="shared" si="28"/>
        <v>89.709457865605899</v>
      </c>
      <c r="F361">
        <f t="shared" si="28"/>
        <v>98.188807329099205</v>
      </c>
      <c r="G361">
        <f t="shared" si="26"/>
        <v>69.025806298339205</v>
      </c>
    </row>
    <row r="362" spans="1:7" x14ac:dyDescent="0.45">
      <c r="A362" s="2">
        <v>42508</v>
      </c>
      <c r="B362">
        <v>-9.1009381129280101E-3</v>
      </c>
      <c r="C362">
        <v>8.9223715447117793E-3</v>
      </c>
      <c r="D362">
        <v>8301.01</v>
      </c>
      <c r="E362">
        <f t="shared" si="28"/>
        <v>88.893017641426695</v>
      </c>
      <c r="F362">
        <f t="shared" si="28"/>
        <v>99.064884349621551</v>
      </c>
      <c r="G362">
        <f t="shared" si="26"/>
        <v>68.003663558813159</v>
      </c>
    </row>
    <row r="363" spans="1:7" x14ac:dyDescent="0.45">
      <c r="A363" s="2">
        <v>42509</v>
      </c>
      <c r="B363">
        <v>-6.49211203377794E-3</v>
      </c>
      <c r="C363">
        <v>-1.93338275236044E-3</v>
      </c>
      <c r="D363">
        <v>8243.2000000000007</v>
      </c>
      <c r="E363">
        <f t="shared" si="28"/>
        <v>88.315914211877953</v>
      </c>
      <c r="F363">
        <f t="shared" si="28"/>
        <v>98.873354010855408</v>
      </c>
      <c r="G363">
        <f t="shared" si="26"/>
        <v>67.530071575387652</v>
      </c>
    </row>
    <row r="364" spans="1:7" x14ac:dyDescent="0.45">
      <c r="A364" s="2">
        <v>42510</v>
      </c>
      <c r="B364">
        <v>8.8532478621622807E-3</v>
      </c>
      <c r="C364">
        <v>4.7221899301789104E-3</v>
      </c>
      <c r="D364">
        <v>8303.58</v>
      </c>
      <c r="E364">
        <f t="shared" si="28"/>
        <v>89.097796890569171</v>
      </c>
      <c r="F364">
        <f t="shared" si="28"/>
        <v>99.340252767528469</v>
      </c>
      <c r="G364">
        <f t="shared" si="26"/>
        <v>68.024717552886898</v>
      </c>
    </row>
    <row r="365" spans="1:7" x14ac:dyDescent="0.45">
      <c r="A365" s="2">
        <v>42513</v>
      </c>
      <c r="B365">
        <v>1.10861880658635E-3</v>
      </c>
      <c r="C365">
        <v>-4.6635482740268802E-4</v>
      </c>
      <c r="D365">
        <v>8308.2099999999991</v>
      </c>
      <c r="E365">
        <f t="shared" si="28"/>
        <v>89.196572383827458</v>
      </c>
      <c r="F365">
        <f t="shared" si="28"/>
        <v>99.29392496109493</v>
      </c>
      <c r="G365">
        <f t="shared" si="26"/>
        <v>68.062647511082019</v>
      </c>
    </row>
    <row r="366" spans="1:7" x14ac:dyDescent="0.45">
      <c r="A366" s="2">
        <v>42514</v>
      </c>
      <c r="B366">
        <v>-9.3519174252904003E-4</v>
      </c>
      <c r="C366">
        <v>6.6395893724464905E-4</v>
      </c>
      <c r="D366">
        <v>8306.56</v>
      </c>
      <c r="E366">
        <f t="shared" si="28"/>
        <v>89.11315648587221</v>
      </c>
      <c r="F366">
        <f t="shared" si="28"/>
        <v>99.359852049986941</v>
      </c>
      <c r="G366">
        <f t="shared" si="26"/>
        <v>68.049130355353739</v>
      </c>
    </row>
    <row r="367" spans="1:7" x14ac:dyDescent="0.45">
      <c r="A367" s="2">
        <v>42515</v>
      </c>
      <c r="B367">
        <v>1.17780205044368E-2</v>
      </c>
      <c r="C367">
        <v>-2.7798906403472801E-3</v>
      </c>
      <c r="D367">
        <v>8536.3799999999992</v>
      </c>
      <c r="E367">
        <f t="shared" si="28"/>
        <v>90.162733070177907</v>
      </c>
      <c r="F367">
        <f t="shared" si="28"/>
        <v>99.083642527246894</v>
      </c>
      <c r="G367">
        <f t="shared" si="26"/>
        <v>69.931865342913852</v>
      </c>
    </row>
    <row r="368" spans="1:7" x14ac:dyDescent="0.45">
      <c r="A368" s="2">
        <v>42516</v>
      </c>
      <c r="B368">
        <v>3.9424371341821602E-3</v>
      </c>
      <c r="C368">
        <v>-3.3933170777902702E-3</v>
      </c>
      <c r="D368">
        <v>8526.19</v>
      </c>
      <c r="E368">
        <f t="shared" si="28"/>
        <v>90.518193977153118</v>
      </c>
      <c r="F368">
        <f t="shared" si="28"/>
        <v>98.747420310929527</v>
      </c>
      <c r="G368">
        <f t="shared" si="26"/>
        <v>69.848386666022222</v>
      </c>
    </row>
    <row r="369" spans="1:7" x14ac:dyDescent="0.45">
      <c r="A369" s="2">
        <v>42517</v>
      </c>
      <c r="B369">
        <v>2.3269919998073802E-3</v>
      </c>
      <c r="C369">
        <v>-7.26973671487846E-3</v>
      </c>
      <c r="D369">
        <v>8595.2800000000007</v>
      </c>
      <c r="E369">
        <f t="shared" si="28"/>
        <v>90.728829090374973</v>
      </c>
      <c r="F369">
        <f t="shared" si="28"/>
        <v>98.029552563995637</v>
      </c>
      <c r="G369">
        <f t="shared" si="26"/>
        <v>70.414386841335642</v>
      </c>
    </row>
    <row r="370" spans="1:7" x14ac:dyDescent="0.45">
      <c r="A370" s="2">
        <v>42520</v>
      </c>
      <c r="B370">
        <v>5.5382898928897899E-3</v>
      </c>
      <c r="C370">
        <v>3.09025950386302E-3</v>
      </c>
      <c r="D370">
        <v>8624.76</v>
      </c>
      <c r="E370">
        <f t="shared" si="28"/>
        <v>91.231311647519917</v>
      </c>
      <c r="F370">
        <f t="shared" si="28"/>
        <v>98.332489320465967</v>
      </c>
      <c r="G370">
        <f t="shared" si="26"/>
        <v>70.655893357014307</v>
      </c>
    </row>
    <row r="371" spans="1:7" x14ac:dyDescent="0.45">
      <c r="A371" s="2">
        <v>42521</v>
      </c>
      <c r="B371">
        <v>1.1390286276618099E-2</v>
      </c>
      <c r="C371">
        <v>-1.14580446122461E-2</v>
      </c>
      <c r="D371">
        <v>8704.9</v>
      </c>
      <c r="E371">
        <f t="shared" si="28"/>
        <v>92.270462404576534</v>
      </c>
      <c r="F371">
        <f t="shared" si="28"/>
        <v>97.205791270998859</v>
      </c>
      <c r="G371">
        <f t="shared" si="26"/>
        <v>71.31241751462926</v>
      </c>
    </row>
    <row r="372" spans="1:7" x14ac:dyDescent="0.45">
      <c r="A372" s="2">
        <v>42522</v>
      </c>
      <c r="B372">
        <v>1.7103112497953499E-3</v>
      </c>
      <c r="C372">
        <v>8.6819743855000801E-3</v>
      </c>
      <c r="D372">
        <v>8708.2900000000009</v>
      </c>
      <c r="E372">
        <f t="shared" si="28"/>
        <v>92.428273614450902</v>
      </c>
      <c r="F372">
        <f t="shared" si="28"/>
        <v>98.049729460935936</v>
      </c>
      <c r="G372">
        <f t="shared" si="26"/>
        <v>71.340189125489189</v>
      </c>
    </row>
    <row r="373" spans="1:7" x14ac:dyDescent="0.45">
      <c r="A373" s="2">
        <v>42523</v>
      </c>
      <c r="B373">
        <v>3.61343624142041E-3</v>
      </c>
      <c r="C373">
        <v>-4.9396634649462496E-4</v>
      </c>
      <c r="D373">
        <v>8756.3799999999992</v>
      </c>
      <c r="E373">
        <f t="shared" si="28"/>
        <v>92.762257288061278</v>
      </c>
      <c r="F373">
        <f t="shared" si="28"/>
        <v>98.001296194299329</v>
      </c>
      <c r="G373">
        <f t="shared" si="26"/>
        <v>71.734152773351695</v>
      </c>
    </row>
    <row r="374" spans="1:7" x14ac:dyDescent="0.45">
      <c r="A374" s="2">
        <v>42524</v>
      </c>
      <c r="B374">
        <v>4.7004958229068102E-3</v>
      </c>
      <c r="C374">
        <v>-2.8168631378987499E-3</v>
      </c>
      <c r="D374">
        <v>8809.81</v>
      </c>
      <c r="E374">
        <f t="shared" si="28"/>
        <v>93.198285890967227</v>
      </c>
      <c r="F374">
        <f t="shared" si="28"/>
        <v>97.725239955583305</v>
      </c>
      <c r="G374">
        <f t="shared" si="26"/>
        <v>72.171862852480317</v>
      </c>
    </row>
    <row r="375" spans="1:7" x14ac:dyDescent="0.45">
      <c r="A375" s="2">
        <v>42527</v>
      </c>
      <c r="B375">
        <v>9.5643591622313201E-3</v>
      </c>
      <c r="C375">
        <v>1.6354825206659099E-2</v>
      </c>
      <c r="D375">
        <v>8865.35</v>
      </c>
      <c r="E375">
        <f t="shared" ref="E375:F390" si="29">E374*(1+B375)</f>
        <v>94.089667770532756</v>
      </c>
      <c r="F375">
        <f t="shared" si="29"/>
        <v>99.323519173335697</v>
      </c>
      <c r="G375">
        <f t="shared" si="26"/>
        <v>72.626858506509947</v>
      </c>
    </row>
    <row r="376" spans="1:7" x14ac:dyDescent="0.45">
      <c r="A376" s="2">
        <v>42528</v>
      </c>
      <c r="B376">
        <v>1.35499413941056E-2</v>
      </c>
      <c r="C376">
        <v>3.9037665555230098E-4</v>
      </c>
      <c r="D376">
        <v>9004.2999999999993</v>
      </c>
      <c r="E376">
        <f t="shared" si="29"/>
        <v>95.364577254614346</v>
      </c>
      <c r="F376">
        <f t="shared" si="29"/>
        <v>99.362292756568252</v>
      </c>
      <c r="G376">
        <f t="shared" si="26"/>
        <v>73.765166863143307</v>
      </c>
    </row>
    <row r="377" spans="1:7" x14ac:dyDescent="0.45">
      <c r="A377" s="2">
        <v>42529</v>
      </c>
      <c r="B377">
        <v>2.8480795729710199E-3</v>
      </c>
      <c r="C377">
        <v>9.9552737841468401E-3</v>
      </c>
      <c r="D377">
        <v>9027.82</v>
      </c>
      <c r="E377">
        <f t="shared" si="29"/>
        <v>95.636183159078229</v>
      </c>
      <c r="F377">
        <f t="shared" si="29"/>
        <v>100.35147158478044</v>
      </c>
      <c r="G377">
        <f t="shared" si="26"/>
        <v>73.95784777388829</v>
      </c>
    </row>
    <row r="378" spans="1:7" x14ac:dyDescent="0.45">
      <c r="A378" s="2">
        <v>42530</v>
      </c>
      <c r="B378">
        <v>-2.5999999999999998E-4</v>
      </c>
      <c r="C378" s="3">
        <v>-3.7269449679189203E-20</v>
      </c>
      <c r="D378">
        <v>9027.82</v>
      </c>
      <c r="E378">
        <f t="shared" si="29"/>
        <v>95.611317751456866</v>
      </c>
      <c r="F378">
        <f t="shared" si="29"/>
        <v>100.35147158478044</v>
      </c>
      <c r="G378">
        <f t="shared" si="26"/>
        <v>73.95784777388829</v>
      </c>
    </row>
    <row r="379" spans="1:7" x14ac:dyDescent="0.45">
      <c r="A379" s="2">
        <v>42531</v>
      </c>
      <c r="B379">
        <v>-1.44404319652772E-2</v>
      </c>
      <c r="C379">
        <v>5.90248190011814E-3</v>
      </c>
      <c r="D379">
        <v>8831.9699999999993</v>
      </c>
      <c r="E379">
        <f t="shared" si="29"/>
        <v>94.230649022356445</v>
      </c>
      <c r="F379">
        <f t="shared" si="29"/>
        <v>100.94379432945982</v>
      </c>
      <c r="G379">
        <f t="shared" si="26"/>
        <v>72.353402350018968</v>
      </c>
    </row>
    <row r="380" spans="1:7" x14ac:dyDescent="0.45">
      <c r="A380" s="2">
        <v>42534</v>
      </c>
      <c r="B380">
        <v>-2.1946032301833202E-2</v>
      </c>
      <c r="C380">
        <v>-2.9365463410320099E-3</v>
      </c>
      <c r="D380">
        <v>8619.92</v>
      </c>
      <c r="E380">
        <f t="shared" si="29"/>
        <v>92.1626601550891</v>
      </c>
      <c r="F380">
        <f t="shared" si="29"/>
        <v>100.64736819957176</v>
      </c>
      <c r="G380">
        <f t="shared" si="26"/>
        <v>70.616243033544663</v>
      </c>
    </row>
    <row r="381" spans="1:7" x14ac:dyDescent="0.45">
      <c r="A381" s="2">
        <v>42535</v>
      </c>
      <c r="B381">
        <v>-4.7501476646969899E-3</v>
      </c>
      <c r="C381">
        <v>1.57092663684019E-3</v>
      </c>
      <c r="D381">
        <v>8583.09</v>
      </c>
      <c r="E381">
        <f t="shared" si="29"/>
        <v>91.724873910181145</v>
      </c>
      <c r="F381">
        <f t="shared" si="29"/>
        <v>100.80547783120433</v>
      </c>
      <c r="G381">
        <f t="shared" si="26"/>
        <v>70.314523733258198</v>
      </c>
    </row>
    <row r="382" spans="1:7" x14ac:dyDescent="0.45">
      <c r="A382" s="2">
        <v>42536</v>
      </c>
      <c r="B382">
        <v>3.9654857656596298E-3</v>
      </c>
      <c r="C382">
        <v>-3.6804059368884998E-3</v>
      </c>
      <c r="D382">
        <v>8609.59</v>
      </c>
      <c r="E382">
        <f t="shared" si="29"/>
        <v>92.088607592028893</v>
      </c>
      <c r="F382">
        <f t="shared" si="29"/>
        <v>100.43447275212348</v>
      </c>
      <c r="G382">
        <f t="shared" si="26"/>
        <v>70.531617446470023</v>
      </c>
    </row>
    <row r="383" spans="1:7" x14ac:dyDescent="0.45">
      <c r="A383" s="2">
        <v>42537</v>
      </c>
      <c r="B383">
        <v>-1.4643299760961201E-2</v>
      </c>
      <c r="C383">
        <v>1.6376651459554901E-3</v>
      </c>
      <c r="D383">
        <v>8409.81</v>
      </c>
      <c r="E383">
        <f t="shared" si="29"/>
        <v>90.74012650648929</v>
      </c>
      <c r="F383">
        <f t="shared" si="29"/>
        <v>100.59895078760205</v>
      </c>
      <c r="G383">
        <f t="shared" si="26"/>
        <v>68.894976615320587</v>
      </c>
    </row>
    <row r="384" spans="1:7" x14ac:dyDescent="0.45">
      <c r="A384" s="2">
        <v>42538</v>
      </c>
      <c r="B384">
        <v>7.9729473417456606E-3</v>
      </c>
      <c r="C384">
        <v>-4.8437859809187999E-4</v>
      </c>
      <c r="D384">
        <v>8485.8700000000008</v>
      </c>
      <c r="E384">
        <f t="shared" si="29"/>
        <v>91.463592756908866</v>
      </c>
      <c r="F384">
        <f t="shared" si="29"/>
        <v>100.55022280885004</v>
      </c>
      <c r="G384">
        <f t="shared" si="26"/>
        <v>69.518076533316517</v>
      </c>
    </row>
    <row r="385" spans="1:7" x14ac:dyDescent="0.45">
      <c r="A385" s="2">
        <v>42541</v>
      </c>
      <c r="B385">
        <v>1.8084434954569399E-2</v>
      </c>
      <c r="C385">
        <v>1.53856361659164E-2</v>
      </c>
      <c r="D385">
        <v>8639.51</v>
      </c>
      <c r="E385">
        <f t="shared" si="29"/>
        <v>93.117660150832421</v>
      </c>
      <c r="F385">
        <f t="shared" si="29"/>
        <v>102.09725195338883</v>
      </c>
      <c r="G385">
        <f t="shared" si="26"/>
        <v>70.776728537009575</v>
      </c>
    </row>
    <row r="386" spans="1:7" x14ac:dyDescent="0.45">
      <c r="A386" s="2">
        <v>42542</v>
      </c>
      <c r="B386">
        <v>5.6405113042447197E-3</v>
      </c>
      <c r="C386">
        <v>2.3773152289787601E-3</v>
      </c>
      <c r="D386">
        <v>8704.4</v>
      </c>
      <c r="E386">
        <f t="shared" si="29"/>
        <v>93.64289136553802</v>
      </c>
      <c r="F386">
        <f t="shared" si="29"/>
        <v>102.3399693052945</v>
      </c>
      <c r="G386">
        <f t="shared" si="26"/>
        <v>71.308321406832803</v>
      </c>
    </row>
    <row r="387" spans="1:7" x14ac:dyDescent="0.45">
      <c r="A387" s="2">
        <v>42543</v>
      </c>
      <c r="B387">
        <v>5.5117132269812399E-3</v>
      </c>
      <c r="C387">
        <v>-8.5308604743807807E-3</v>
      </c>
      <c r="D387">
        <v>8763.11</v>
      </c>
      <c r="E387">
        <f t="shared" si="29"/>
        <v>94.159024128490231</v>
      </c>
      <c r="F387">
        <f t="shared" si="29"/>
        <v>101.46692130619863</v>
      </c>
      <c r="G387">
        <f t="shared" si="26"/>
        <v>71.789286384291927</v>
      </c>
    </row>
    <row r="388" spans="1:7" x14ac:dyDescent="0.45">
      <c r="A388" s="2">
        <v>42544</v>
      </c>
      <c r="B388">
        <v>2.90038285773215E-3</v>
      </c>
      <c r="C388">
        <v>2.2972674908413502E-3</v>
      </c>
      <c r="D388">
        <v>8785.07</v>
      </c>
      <c r="E388">
        <f t="shared" si="29"/>
        <v>94.432121347973279</v>
      </c>
      <c r="F388">
        <f t="shared" si="29"/>
        <v>101.7000179659111</v>
      </c>
      <c r="G388">
        <f t="shared" si="26"/>
        <v>71.969187438711984</v>
      </c>
    </row>
    <row r="389" spans="1:7" x14ac:dyDescent="0.45">
      <c r="A389" s="2">
        <v>42545</v>
      </c>
      <c r="B389">
        <v>-2.0037691888404999E-2</v>
      </c>
      <c r="C389">
        <v>5.6040029599807696E-3</v>
      </c>
      <c r="D389">
        <v>8530.1</v>
      </c>
      <c r="E389">
        <f t="shared" si="29"/>
        <v>92.539919596034125</v>
      </c>
      <c r="F389">
        <f t="shared" si="29"/>
        <v>102.26994516762217</v>
      </c>
      <c r="G389">
        <f t="shared" si="26"/>
        <v>69.880418228990465</v>
      </c>
    </row>
    <row r="390" spans="1:7" x14ac:dyDescent="0.45">
      <c r="A390" s="2">
        <v>42548</v>
      </c>
      <c r="B390">
        <v>2.9649970820922701E-3</v>
      </c>
      <c r="C390">
        <v>-3.0557264885386899E-3</v>
      </c>
      <c r="D390">
        <v>8567.2099999999991</v>
      </c>
      <c r="E390">
        <f t="shared" si="29"/>
        <v>92.814300187613412</v>
      </c>
      <c r="F390">
        <f t="shared" si="29"/>
        <v>101.95743618719207</v>
      </c>
      <c r="G390">
        <f t="shared" si="26"/>
        <v>70.184431349642935</v>
      </c>
    </row>
    <row r="391" spans="1:7" x14ac:dyDescent="0.45">
      <c r="A391" s="2">
        <v>42549</v>
      </c>
      <c r="B391">
        <v>-1.81385035640465E-3</v>
      </c>
      <c r="C391">
        <v>-4.4582908400838501E-4</v>
      </c>
      <c r="D391">
        <v>8536.16</v>
      </c>
      <c r="E391">
        <f t="shared" ref="E391:F406" si="30">E390*(1+B391)</f>
        <v>92.645948936138652</v>
      </c>
      <c r="F391">
        <f t="shared" si="30"/>
        <v>101.9119805968089</v>
      </c>
      <c r="G391">
        <f t="shared" ref="G391:G454" si="31">D391/$D$5*100</f>
        <v>69.93006305548343</v>
      </c>
    </row>
    <row r="392" spans="1:7" x14ac:dyDescent="0.45">
      <c r="A392" s="2">
        <v>42550</v>
      </c>
      <c r="B392">
        <v>8.2815024167957295E-3</v>
      </c>
      <c r="C392">
        <v>3.4691917891861999E-4</v>
      </c>
      <c r="D392">
        <v>8571.44</v>
      </c>
      <c r="E392">
        <f t="shared" si="30"/>
        <v>93.413196586159614</v>
      </c>
      <c r="F392">
        <f t="shared" si="30"/>
        <v>101.94733581743952</v>
      </c>
      <c r="G392">
        <f t="shared" si="31"/>
        <v>70.219084421600925</v>
      </c>
    </row>
    <row r="393" spans="1:7" x14ac:dyDescent="0.45">
      <c r="A393" s="2">
        <v>42551</v>
      </c>
      <c r="B393">
        <v>1.4846746910614E-2</v>
      </c>
      <c r="C393">
        <v>6.0794278174428097E-3</v>
      </c>
      <c r="D393">
        <v>8712.89</v>
      </c>
      <c r="E393">
        <f t="shared" si="30"/>
        <v>94.800078673985752</v>
      </c>
      <c r="F393">
        <f t="shared" si="30"/>
        <v>102.56711728672224</v>
      </c>
      <c r="G393">
        <f t="shared" si="31"/>
        <v>71.377873317216512</v>
      </c>
    </row>
    <row r="394" spans="1:7" x14ac:dyDescent="0.45">
      <c r="A394" s="2">
        <v>42552</v>
      </c>
      <c r="B394">
        <v>-2.5999999999999998E-4</v>
      </c>
      <c r="C394" s="3">
        <v>-3.7269449679189203E-20</v>
      </c>
      <c r="D394">
        <v>8712.89</v>
      </c>
      <c r="E394">
        <f t="shared" si="30"/>
        <v>94.775430653530506</v>
      </c>
      <c r="F394">
        <f t="shared" si="30"/>
        <v>102.56711728672224</v>
      </c>
      <c r="G394">
        <f t="shared" si="31"/>
        <v>71.377873317216512</v>
      </c>
    </row>
    <row r="395" spans="1:7" x14ac:dyDescent="0.45">
      <c r="A395" s="2">
        <v>42555</v>
      </c>
      <c r="B395">
        <v>9.0514571586172692E-3</v>
      </c>
      <c r="C395">
        <v>-6.4041176152340199E-3</v>
      </c>
      <c r="D395">
        <v>8802.35</v>
      </c>
      <c r="E395">
        <f t="shared" si="30"/>
        <v>95.633286403780446</v>
      </c>
      <c r="F395">
        <f t="shared" si="30"/>
        <v>101.91026540416256</v>
      </c>
      <c r="G395">
        <f t="shared" si="31"/>
        <v>72.110748924157292</v>
      </c>
    </row>
    <row r="396" spans="1:7" x14ac:dyDescent="0.45">
      <c r="A396" s="2">
        <v>42556</v>
      </c>
      <c r="B396">
        <v>-1.05474981370183E-2</v>
      </c>
      <c r="C396">
        <v>-3.2541285291250999E-3</v>
      </c>
      <c r="D396">
        <v>8643.31</v>
      </c>
      <c r="E396">
        <f t="shared" si="30"/>
        <v>94.624594493599631</v>
      </c>
      <c r="F396">
        <f t="shared" si="30"/>
        <v>101.57863630210016</v>
      </c>
      <c r="G396">
        <f t="shared" si="31"/>
        <v>70.807858956262578</v>
      </c>
    </row>
    <row r="397" spans="1:7" x14ac:dyDescent="0.45">
      <c r="A397" s="2">
        <v>42557</v>
      </c>
      <c r="B397">
        <v>-6.1798969895556499E-3</v>
      </c>
      <c r="C397">
        <v>-1.83175257189163E-3</v>
      </c>
      <c r="D397">
        <v>8503.14</v>
      </c>
      <c r="E397">
        <f t="shared" si="30"/>
        <v>94.039824246950701</v>
      </c>
      <c r="F397">
        <f t="shared" si="30"/>
        <v>101.39256937380455</v>
      </c>
      <c r="G397">
        <f t="shared" si="31"/>
        <v>69.659556096605883</v>
      </c>
    </row>
    <row r="398" spans="1:7" x14ac:dyDescent="0.45">
      <c r="A398" s="2">
        <v>42558</v>
      </c>
      <c r="B398">
        <v>2.0803851169771898E-3</v>
      </c>
      <c r="C398">
        <v>-1.9477650066556699E-3</v>
      </c>
      <c r="D398">
        <v>8600.99</v>
      </c>
      <c r="E398">
        <f t="shared" si="30"/>
        <v>94.235463297717217</v>
      </c>
      <c r="F398">
        <f t="shared" si="30"/>
        <v>101.19508047524334</v>
      </c>
      <c r="G398">
        <f t="shared" si="31"/>
        <v>70.461164392371089</v>
      </c>
    </row>
    <row r="399" spans="1:7" x14ac:dyDescent="0.45">
      <c r="A399" s="2">
        <v>42559</v>
      </c>
      <c r="B399">
        <v>-6.0771770711883196E-3</v>
      </c>
      <c r="C399">
        <v>-4.4249206274946003E-3</v>
      </c>
      <c r="D399">
        <v>8534.7900000000009</v>
      </c>
      <c r="E399">
        <f t="shared" si="30"/>
        <v>93.66277770087153</v>
      </c>
      <c r="F399">
        <f t="shared" si="30"/>
        <v>100.74730027624747</v>
      </c>
      <c r="G399">
        <f t="shared" si="31"/>
        <v>69.918839720121156</v>
      </c>
    </row>
    <row r="400" spans="1:7" x14ac:dyDescent="0.45">
      <c r="A400" s="2">
        <v>42562</v>
      </c>
      <c r="B400">
        <v>1.0765032203923899E-2</v>
      </c>
      <c r="C400">
        <v>2.8292461214847703E-4</v>
      </c>
      <c r="D400">
        <v>8703</v>
      </c>
      <c r="E400">
        <f t="shared" si="30"/>
        <v>94.671060519130378</v>
      </c>
      <c r="F400">
        <f t="shared" si="30"/>
        <v>100.77580416710315</v>
      </c>
      <c r="G400">
        <f t="shared" si="31"/>
        <v>71.296852305002744</v>
      </c>
    </row>
    <row r="401" spans="1:7" x14ac:dyDescent="0.45">
      <c r="A401" s="2">
        <v>42563</v>
      </c>
      <c r="B401">
        <v>1.2221931646780501E-2</v>
      </c>
      <c r="C401">
        <v>-3.8650772546472202E-3</v>
      </c>
      <c r="D401">
        <v>8855.31</v>
      </c>
      <c r="E401">
        <f t="shared" si="30"/>
        <v>95.828123749723403</v>
      </c>
      <c r="F401">
        <f t="shared" si="30"/>
        <v>100.38629789859809</v>
      </c>
      <c r="G401">
        <f t="shared" si="31"/>
        <v>72.544608661957227</v>
      </c>
    </row>
    <row r="402" spans="1:7" x14ac:dyDescent="0.45">
      <c r="A402" s="2">
        <v>42564</v>
      </c>
      <c r="B402">
        <v>4.1567967096772501E-3</v>
      </c>
      <c r="C402">
        <v>-5.9164528957243105E-4</v>
      </c>
      <c r="D402">
        <v>8909.06</v>
      </c>
      <c r="E402">
        <f t="shared" si="30"/>
        <v>96.226461779220784</v>
      </c>
      <c r="F402">
        <f t="shared" si="30"/>
        <v>100.32690481830876</v>
      </c>
      <c r="G402">
        <f t="shared" si="31"/>
        <v>72.984940250075567</v>
      </c>
    </row>
    <row r="403" spans="1:7" x14ac:dyDescent="0.45">
      <c r="A403" s="2">
        <v>42565</v>
      </c>
      <c r="B403">
        <v>6.0048442752803598E-3</v>
      </c>
      <c r="C403">
        <v>5.2852567770734597E-3</v>
      </c>
      <c r="D403">
        <v>9010.1</v>
      </c>
      <c r="E403">
        <f t="shared" si="30"/>
        <v>96.804286697366209</v>
      </c>
      <c r="F403">
        <f t="shared" si="30"/>
        <v>100.85715827192253</v>
      </c>
      <c r="G403">
        <f t="shared" si="31"/>
        <v>73.812681713582123</v>
      </c>
    </row>
    <row r="404" spans="1:7" x14ac:dyDescent="0.45">
      <c r="A404" s="2">
        <v>42566</v>
      </c>
      <c r="B404">
        <v>8.0144706924499699E-3</v>
      </c>
      <c r="C404">
        <v>5.9509225600920899E-3</v>
      </c>
      <c r="D404">
        <v>9049.66</v>
      </c>
      <c r="E404">
        <f t="shared" si="30"/>
        <v>97.580121816005772</v>
      </c>
      <c r="F404">
        <f t="shared" si="30"/>
        <v>101.45735141042968</v>
      </c>
      <c r="G404">
        <f t="shared" si="31"/>
        <v>74.136765762437221</v>
      </c>
    </row>
    <row r="405" spans="1:7" x14ac:dyDescent="0.45">
      <c r="A405" s="2">
        <v>42569</v>
      </c>
      <c r="B405">
        <v>2.6390440000010301E-3</v>
      </c>
      <c r="C405">
        <v>3.00623024438861E-3</v>
      </c>
      <c r="D405">
        <v>9090.9500000000007</v>
      </c>
      <c r="E405">
        <f t="shared" si="30"/>
        <v>97.837640051003675</v>
      </c>
      <c r="F405">
        <f t="shared" si="30"/>
        <v>101.76235556875527</v>
      </c>
      <c r="G405">
        <f t="shared" si="31"/>
        <v>74.475022344268041</v>
      </c>
    </row>
    <row r="406" spans="1:7" x14ac:dyDescent="0.45">
      <c r="A406" s="2">
        <v>42570</v>
      </c>
      <c r="B406">
        <v>-1.14722381617119E-3</v>
      </c>
      <c r="C406">
        <v>4.2969915371355799E-3</v>
      </c>
      <c r="D406">
        <v>8988.7900000000009</v>
      </c>
      <c r="E406">
        <f t="shared" si="30"/>
        <v>97.725398380219175</v>
      </c>
      <c r="F406">
        <f t="shared" si="30"/>
        <v>102.19962754943319</v>
      </c>
      <c r="G406">
        <f t="shared" si="31"/>
        <v>73.638105599297447</v>
      </c>
    </row>
    <row r="407" spans="1:7" x14ac:dyDescent="0.45">
      <c r="A407" s="2">
        <v>42571</v>
      </c>
      <c r="B407">
        <v>7.7949936998465202E-3</v>
      </c>
      <c r="C407">
        <v>4.39140452561315E-3</v>
      </c>
      <c r="D407">
        <v>9023.11</v>
      </c>
      <c r="E407">
        <f t="shared" ref="E407:F422" si="32">E406*(1+B407)</f>
        <v>98.487167244907965</v>
      </c>
      <c r="F407">
        <f t="shared" si="32"/>
        <v>102.64842745636973</v>
      </c>
      <c r="G407">
        <f t="shared" si="31"/>
        <v>73.919262438445756</v>
      </c>
    </row>
    <row r="408" spans="1:7" x14ac:dyDescent="0.45">
      <c r="A408" s="2">
        <v>42572</v>
      </c>
      <c r="B408">
        <v>8.6276949427366093E-3</v>
      </c>
      <c r="C408">
        <v>6.0832546811568104E-3</v>
      </c>
      <c r="D408">
        <v>9057.08</v>
      </c>
      <c r="E408">
        <f t="shared" si="32"/>
        <v>99.336884479671312</v>
      </c>
      <c r="F408">
        <f t="shared" si="32"/>
        <v>103.27286398320709</v>
      </c>
      <c r="G408">
        <f t="shared" si="31"/>
        <v>74.197552002136533</v>
      </c>
    </row>
    <row r="409" spans="1:7" x14ac:dyDescent="0.45">
      <c r="A409" s="2">
        <v>42573</v>
      </c>
      <c r="B409">
        <v>1.18773732535886E-3</v>
      </c>
      <c r="C409">
        <v>6.3891756105390997E-3</v>
      </c>
      <c r="D409">
        <v>9031.93</v>
      </c>
      <c r="E409">
        <f t="shared" si="32"/>
        <v>99.454870605152678</v>
      </c>
      <c r="F409">
        <f t="shared" si="32"/>
        <v>103.93269244699913</v>
      </c>
      <c r="G409">
        <f t="shared" si="31"/>
        <v>73.991517779975126</v>
      </c>
    </row>
    <row r="410" spans="1:7" x14ac:dyDescent="0.45">
      <c r="A410" s="2">
        <v>42576</v>
      </c>
      <c r="B410">
        <v>-2.9646285427601402E-3</v>
      </c>
      <c r="C410">
        <v>-3.5061753758912598E-3</v>
      </c>
      <c r="D410">
        <v>9034.76</v>
      </c>
      <c r="E410">
        <f t="shared" si="32"/>
        <v>99.16002385704013</v>
      </c>
      <c r="F410">
        <f t="shared" si="32"/>
        <v>103.56828619999138</v>
      </c>
      <c r="G410">
        <f t="shared" si="31"/>
        <v>74.014701750103029</v>
      </c>
    </row>
    <row r="411" spans="1:7" x14ac:dyDescent="0.45">
      <c r="A411" s="2">
        <v>42577</v>
      </c>
      <c r="B411">
        <v>1.03357293239869E-2</v>
      </c>
      <c r="C411">
        <v>3.6312643802930301E-3</v>
      </c>
      <c r="D411">
        <v>9062.25</v>
      </c>
      <c r="E411">
        <f t="shared" si="32"/>
        <v>100.18491502338658</v>
      </c>
      <c r="F411">
        <f t="shared" si="32"/>
        <v>103.94437002859739</v>
      </c>
      <c r="G411">
        <f t="shared" si="31"/>
        <v>74.239905756751824</v>
      </c>
    </row>
    <row r="412" spans="1:7" x14ac:dyDescent="0.45">
      <c r="A412" s="2">
        <v>42578</v>
      </c>
      <c r="B412">
        <v>1.8299945291986E-3</v>
      </c>
      <c r="C412">
        <v>4.9661645450818298E-3</v>
      </c>
      <c r="D412">
        <v>9115.2900000000009</v>
      </c>
      <c r="E412">
        <f t="shared" si="32"/>
        <v>100.36825286978761</v>
      </c>
      <c r="F412">
        <f t="shared" si="32"/>
        <v>104.46057487369427</v>
      </c>
      <c r="G412">
        <f t="shared" si="31"/>
        <v>74.674420871799214</v>
      </c>
    </row>
    <row r="413" spans="1:7" x14ac:dyDescent="0.45">
      <c r="A413" s="2">
        <v>42579</v>
      </c>
      <c r="B413">
        <v>9.0374260913343805E-3</v>
      </c>
      <c r="C413">
        <v>1.03748592449966E-2</v>
      </c>
      <c r="D413">
        <v>9082.85</v>
      </c>
      <c r="E413">
        <f t="shared" si="32"/>
        <v>101.27532353701467</v>
      </c>
      <c r="F413">
        <f t="shared" si="32"/>
        <v>105.54433863466028</v>
      </c>
      <c r="G413">
        <f t="shared" si="31"/>
        <v>74.408665397965564</v>
      </c>
    </row>
    <row r="414" spans="1:7" x14ac:dyDescent="0.45">
      <c r="A414" s="2">
        <v>42580</v>
      </c>
      <c r="B414">
        <v>-1.12150618501343E-2</v>
      </c>
      <c r="C414">
        <v>4.6978307461494001E-3</v>
      </c>
      <c r="D414">
        <v>8958.9699999999993</v>
      </c>
      <c r="E414">
        <f t="shared" si="32"/>
        <v>100.13951451965468</v>
      </c>
      <c r="F414">
        <f t="shared" si="32"/>
        <v>106.04016807378018</v>
      </c>
      <c r="G414">
        <f t="shared" si="31"/>
        <v>73.393813730317177</v>
      </c>
    </row>
    <row r="415" spans="1:7" x14ac:dyDescent="0.45">
      <c r="A415" s="2">
        <v>42583</v>
      </c>
      <c r="B415">
        <v>1.3299295533366701E-2</v>
      </c>
      <c r="C415">
        <v>6.4474215413752303E-3</v>
      </c>
      <c r="D415">
        <v>9129.2000000000007</v>
      </c>
      <c r="E415">
        <f t="shared" si="32"/>
        <v>101.47129951781943</v>
      </c>
      <c r="F415">
        <f t="shared" si="32"/>
        <v>106.72385373767013</v>
      </c>
      <c r="G415">
        <f t="shared" si="31"/>
        <v>74.788374590696435</v>
      </c>
    </row>
    <row r="416" spans="1:7" x14ac:dyDescent="0.45">
      <c r="A416" s="2">
        <v>42584</v>
      </c>
      <c r="B416">
        <v>-2.5999999999999998E-4</v>
      </c>
      <c r="C416" s="3">
        <v>-3.7269449679189203E-20</v>
      </c>
      <c r="D416">
        <v>9129.2000000000007</v>
      </c>
      <c r="E416">
        <f t="shared" si="32"/>
        <v>101.44491697994479</v>
      </c>
      <c r="F416">
        <f t="shared" si="32"/>
        <v>106.72385373767013</v>
      </c>
      <c r="G416">
        <f t="shared" si="31"/>
        <v>74.788374590696435</v>
      </c>
    </row>
    <row r="417" spans="1:7" x14ac:dyDescent="0.45">
      <c r="A417" s="2">
        <v>42585</v>
      </c>
      <c r="B417">
        <v>-1.20184183005187E-2</v>
      </c>
      <c r="C417">
        <v>-1.22640024047302E-2</v>
      </c>
      <c r="D417">
        <v>8978.33</v>
      </c>
      <c r="E417">
        <f t="shared" si="32"/>
        <v>100.22570953321842</v>
      </c>
      <c r="F417">
        <f t="shared" si="32"/>
        <v>105.41499213878926</v>
      </c>
      <c r="G417">
        <f t="shared" si="31"/>
        <v>73.55241502419571</v>
      </c>
    </row>
    <row r="418" spans="1:7" x14ac:dyDescent="0.45">
      <c r="A418" s="2">
        <v>42586</v>
      </c>
      <c r="B418">
        <v>-1.8428965801005101E-3</v>
      </c>
      <c r="C418">
        <v>-1.2476585847596E-2</v>
      </c>
      <c r="D418">
        <v>9004.6200000000008</v>
      </c>
      <c r="E418">
        <f t="shared" si="32"/>
        <v>100.0410039158815</v>
      </c>
      <c r="F418">
        <f t="shared" si="32"/>
        <v>104.09977293974599</v>
      </c>
      <c r="G418">
        <f t="shared" si="31"/>
        <v>73.767788372133055</v>
      </c>
    </row>
    <row r="419" spans="1:7" x14ac:dyDescent="0.45">
      <c r="A419" s="2">
        <v>42587</v>
      </c>
      <c r="B419">
        <v>5.44433063065716E-3</v>
      </c>
      <c r="C419">
        <v>-2.77421197596763E-3</v>
      </c>
      <c r="D419">
        <v>9131.52</v>
      </c>
      <c r="E419">
        <f t="shared" si="32"/>
        <v>100.58566021782242</v>
      </c>
      <c r="F419">
        <f t="shared" si="32"/>
        <v>103.81097810296103</v>
      </c>
      <c r="G419">
        <f t="shared" si="31"/>
        <v>74.807380530871953</v>
      </c>
    </row>
    <row r="420" spans="1:7" x14ac:dyDescent="0.45">
      <c r="A420" s="2">
        <v>42590</v>
      </c>
      <c r="B420">
        <v>1.3835624796407099E-2</v>
      </c>
      <c r="C420">
        <v>-5.3928327857403697E-3</v>
      </c>
      <c r="D420">
        <v>9276.56</v>
      </c>
      <c r="E420">
        <f t="shared" si="32"/>
        <v>101.9773256724951</v>
      </c>
      <c r="F420">
        <f t="shared" si="32"/>
        <v>103.25114285672761</v>
      </c>
      <c r="G420">
        <f t="shared" si="31"/>
        <v>75.995579480466063</v>
      </c>
    </row>
    <row r="421" spans="1:7" x14ac:dyDescent="0.45">
      <c r="A421" s="2">
        <v>42591</v>
      </c>
      <c r="B421">
        <v>3.0408163566661502E-3</v>
      </c>
      <c r="C421">
        <v>-3.4525849182515098E-3</v>
      </c>
      <c r="D421">
        <v>9301.17</v>
      </c>
      <c r="E421">
        <f t="shared" si="32"/>
        <v>102.2874199924091</v>
      </c>
      <c r="F421">
        <f t="shared" si="32"/>
        <v>102.89465951810824</v>
      </c>
      <c r="G421">
        <f t="shared" si="31"/>
        <v>76.197189906207328</v>
      </c>
    </row>
    <row r="422" spans="1:7" x14ac:dyDescent="0.45">
      <c r="A422" s="2">
        <v>42592</v>
      </c>
      <c r="B422">
        <v>-2.3101139468643598E-3</v>
      </c>
      <c r="C422">
        <v>-8.8486857797340206E-3</v>
      </c>
      <c r="D422">
        <v>9315.5</v>
      </c>
      <c r="E422">
        <f t="shared" si="32"/>
        <v>102.05112439689587</v>
      </c>
      <c r="F422">
        <f t="shared" si="32"/>
        <v>101.98417700761979</v>
      </c>
      <c r="G422">
        <f t="shared" si="31"/>
        <v>76.314584355653579</v>
      </c>
    </row>
    <row r="423" spans="1:7" x14ac:dyDescent="0.45">
      <c r="A423" s="2">
        <v>42593</v>
      </c>
      <c r="B423">
        <v>3.92791955245327E-3</v>
      </c>
      <c r="C423">
        <v>8.4234991515956504E-4</v>
      </c>
      <c r="D423">
        <v>9423.34</v>
      </c>
      <c r="E423">
        <f t="shared" ref="E423:F438" si="33">E422*(1+B423)</f>
        <v>102.45197300376428</v>
      </c>
      <c r="F423">
        <f t="shared" si="33"/>
        <v>102.07008337046977</v>
      </c>
      <c r="G423">
        <f t="shared" si="31"/>
        <v>77.198032885191836</v>
      </c>
    </row>
    <row r="424" spans="1:7" x14ac:dyDescent="0.45">
      <c r="A424" s="2">
        <v>42594</v>
      </c>
      <c r="B424">
        <v>9.3440730441407497E-3</v>
      </c>
      <c r="C424">
        <v>2.9207576021687801E-3</v>
      </c>
      <c r="D424">
        <v>9554.85</v>
      </c>
      <c r="E424">
        <f t="shared" si="33"/>
        <v>103.40929172302779</v>
      </c>
      <c r="F424">
        <f t="shared" si="33"/>
        <v>102.36820534242808</v>
      </c>
      <c r="G424">
        <f t="shared" si="31"/>
        <v>78.275391157814028</v>
      </c>
    </row>
    <row r="425" spans="1:7" x14ac:dyDescent="0.45">
      <c r="A425" s="2">
        <v>42597</v>
      </c>
      <c r="B425">
        <v>7.9536853781296997E-3</v>
      </c>
      <c r="C425">
        <v>5.05710733957139E-3</v>
      </c>
      <c r="D425">
        <v>9708.89</v>
      </c>
      <c r="E425">
        <f t="shared" si="33"/>
        <v>104.23177669456798</v>
      </c>
      <c r="F425">
        <f t="shared" si="33"/>
        <v>102.88589234500402</v>
      </c>
      <c r="G425">
        <f t="shared" si="31"/>
        <v>79.537320047744231</v>
      </c>
    </row>
    <row r="426" spans="1:7" x14ac:dyDescent="0.45">
      <c r="A426" s="2">
        <v>42598</v>
      </c>
      <c r="B426">
        <v>-4.5504064394919701E-4</v>
      </c>
      <c r="C426">
        <v>-1.89710809738277E-3</v>
      </c>
      <c r="D426">
        <v>9707.99</v>
      </c>
      <c r="E426">
        <f t="shared" si="33"/>
        <v>104.18434699978091</v>
      </c>
      <c r="F426">
        <f t="shared" si="33"/>
        <v>102.69070668552986</v>
      </c>
      <c r="G426">
        <f t="shared" si="31"/>
        <v>79.529947053710629</v>
      </c>
    </row>
    <row r="427" spans="1:7" x14ac:dyDescent="0.45">
      <c r="A427" s="2">
        <v>42599</v>
      </c>
      <c r="B427">
        <v>3.7136695609879698E-3</v>
      </c>
      <c r="C427">
        <v>1.6816946581076402E-2</v>
      </c>
      <c r="D427">
        <v>9641.76</v>
      </c>
      <c r="E427">
        <f t="shared" si="33"/>
        <v>104.57125323796542</v>
      </c>
      <c r="F427">
        <f t="shared" si="33"/>
        <v>104.4176508142334</v>
      </c>
      <c r="G427">
        <f t="shared" si="31"/>
        <v>78.987376614992911</v>
      </c>
    </row>
    <row r="428" spans="1:7" x14ac:dyDescent="0.45">
      <c r="A428" s="2">
        <v>42600</v>
      </c>
      <c r="B428">
        <v>4.5973575623792203E-3</v>
      </c>
      <c r="C428">
        <v>4.12747920205901E-3</v>
      </c>
      <c r="D428">
        <v>9654.69</v>
      </c>
      <c r="E428">
        <f t="shared" si="33"/>
        <v>105.05200467984646</v>
      </c>
      <c r="F428">
        <f t="shared" si="33"/>
        <v>104.848632496297</v>
      </c>
      <c r="G428">
        <f t="shared" si="31"/>
        <v>79.093301962609104</v>
      </c>
    </row>
    <row r="429" spans="1:7" x14ac:dyDescent="0.45">
      <c r="A429" s="2">
        <v>42601</v>
      </c>
      <c r="B429">
        <v>-3.8573878156455401E-3</v>
      </c>
      <c r="C429">
        <v>7.76028136753715E-3</v>
      </c>
      <c r="D429">
        <v>9606.17</v>
      </c>
      <c r="E429">
        <f t="shared" si="33"/>
        <v>104.64677835698529</v>
      </c>
      <c r="F429">
        <f t="shared" si="33"/>
        <v>105.66228738546978</v>
      </c>
      <c r="G429">
        <f t="shared" si="31"/>
        <v>78.695815662041625</v>
      </c>
    </row>
    <row r="430" spans="1:7" x14ac:dyDescent="0.45">
      <c r="A430" s="2">
        <v>42604</v>
      </c>
      <c r="B430">
        <v>-2.4494418695251E-3</v>
      </c>
      <c r="C430">
        <v>-3.1745836504503901E-3</v>
      </c>
      <c r="D430">
        <v>9602.65</v>
      </c>
      <c r="E430">
        <f t="shared" si="33"/>
        <v>104.39045215656678</v>
      </c>
      <c r="F430">
        <f t="shared" si="33"/>
        <v>105.32685361546667</v>
      </c>
      <c r="G430">
        <f t="shared" si="31"/>
        <v>78.666979063154614</v>
      </c>
    </row>
    <row r="431" spans="1:7" x14ac:dyDescent="0.45">
      <c r="A431" s="2">
        <v>42605</v>
      </c>
      <c r="B431">
        <v>2.0851393829062299E-3</v>
      </c>
      <c r="C431">
        <v>6.0855439087894999E-3</v>
      </c>
      <c r="D431">
        <v>9586.99</v>
      </c>
      <c r="E431">
        <f t="shared" si="33"/>
        <v>104.60812079955782</v>
      </c>
      <c r="F431">
        <f t="shared" si="33"/>
        <v>105.96782480791823</v>
      </c>
      <c r="G431">
        <f t="shared" si="31"/>
        <v>78.538688966969801</v>
      </c>
    </row>
    <row r="432" spans="1:7" x14ac:dyDescent="0.45">
      <c r="A432" s="2">
        <v>42606</v>
      </c>
      <c r="B432">
        <v>1.83979343107015E-3</v>
      </c>
      <c r="C432">
        <v>1.4911945161322901E-2</v>
      </c>
      <c r="D432">
        <v>9507.09</v>
      </c>
      <c r="E432">
        <f t="shared" si="33"/>
        <v>104.80057813304144</v>
      </c>
      <c r="F432">
        <f t="shared" si="33"/>
        <v>107.54801120031858</v>
      </c>
      <c r="G432">
        <f t="shared" si="31"/>
        <v>77.884130941097169</v>
      </c>
    </row>
    <row r="433" spans="1:7" x14ac:dyDescent="0.45">
      <c r="A433" s="2">
        <v>42607</v>
      </c>
      <c r="B433">
        <v>-9.8990687357709199E-4</v>
      </c>
      <c r="C433">
        <v>7.4968904698811496E-3</v>
      </c>
      <c r="D433">
        <v>9504.7800000000007</v>
      </c>
      <c r="E433">
        <f t="shared" si="33"/>
        <v>104.69683532039268</v>
      </c>
      <c r="F433">
        <f t="shared" si="33"/>
        <v>108.35428686054092</v>
      </c>
      <c r="G433">
        <f t="shared" si="31"/>
        <v>77.865206923077565</v>
      </c>
    </row>
    <row r="434" spans="1:7" x14ac:dyDescent="0.45">
      <c r="A434" s="2">
        <v>42608</v>
      </c>
      <c r="B434">
        <v>6.8591169919584001E-3</v>
      </c>
      <c r="C434">
        <v>4.1899934373076098E-3</v>
      </c>
      <c r="D434">
        <v>9550.0400000000009</v>
      </c>
      <c r="E434">
        <f t="shared" si="33"/>
        <v>105.41496316254305</v>
      </c>
      <c r="F434">
        <f t="shared" si="33"/>
        <v>108.80829061139073</v>
      </c>
      <c r="G434">
        <f t="shared" si="31"/>
        <v>78.235986600812197</v>
      </c>
    </row>
    <row r="435" spans="1:7" x14ac:dyDescent="0.45">
      <c r="A435" s="2">
        <v>42611</v>
      </c>
      <c r="B435">
        <v>-1.7029818740916601E-3</v>
      </c>
      <c r="C435">
        <v>7.6758450701457301E-3</v>
      </c>
      <c r="D435">
        <v>9497.82</v>
      </c>
      <c r="E435">
        <f t="shared" si="33"/>
        <v>105.23544339101919</v>
      </c>
      <c r="F435">
        <f t="shared" si="33"/>
        <v>109.64348619247116</v>
      </c>
      <c r="G435">
        <f t="shared" si="31"/>
        <v>77.808189102550969</v>
      </c>
    </row>
    <row r="436" spans="1:7" x14ac:dyDescent="0.45">
      <c r="A436" s="2">
        <v>42612</v>
      </c>
      <c r="B436">
        <v>1.69601399786115E-3</v>
      </c>
      <c r="C436">
        <v>-1.04240522113399E-2</v>
      </c>
      <c r="D436">
        <v>9597.25</v>
      </c>
      <c r="E436">
        <f t="shared" si="33"/>
        <v>105.41392417608149</v>
      </c>
      <c r="F436">
        <f t="shared" si="33"/>
        <v>108.50055676776751</v>
      </c>
      <c r="G436">
        <f t="shared" si="31"/>
        <v>78.622741098952957</v>
      </c>
    </row>
    <row r="437" spans="1:7" x14ac:dyDescent="0.45">
      <c r="A437" s="2">
        <v>42613</v>
      </c>
      <c r="B437">
        <v>-3.8489280900743999E-3</v>
      </c>
      <c r="C437">
        <v>4.6113256341392501E-3</v>
      </c>
      <c r="D437">
        <v>9541.7999999999993</v>
      </c>
      <c r="E437">
        <f t="shared" si="33"/>
        <v>105.00819356223519</v>
      </c>
      <c r="F437">
        <f t="shared" si="33"/>
        <v>109.0008881665091</v>
      </c>
      <c r="G437">
        <f t="shared" si="31"/>
        <v>78.168482744326681</v>
      </c>
    </row>
    <row r="438" spans="1:7" x14ac:dyDescent="0.45">
      <c r="A438" s="2">
        <v>42614</v>
      </c>
      <c r="B438">
        <v>8.2285522441047608E-3</v>
      </c>
      <c r="C438">
        <v>1.85592882119577E-3</v>
      </c>
      <c r="D438">
        <v>9606.08</v>
      </c>
      <c r="E438">
        <f t="shared" si="33"/>
        <v>105.87225896902112</v>
      </c>
      <c r="F438">
        <f t="shared" si="33"/>
        <v>109.20318605639325</v>
      </c>
      <c r="G438">
        <f t="shared" si="31"/>
        <v>78.695078362638256</v>
      </c>
    </row>
    <row r="439" spans="1:7" x14ac:dyDescent="0.45">
      <c r="A439" s="2">
        <v>42615</v>
      </c>
      <c r="B439">
        <v>9.5263368393619895E-3</v>
      </c>
      <c r="C439">
        <v>-1.9567298739322802E-3</v>
      </c>
      <c r="D439">
        <v>9686.8799999999992</v>
      </c>
      <c r="E439">
        <f t="shared" ref="E439:F454" si="34">E438*(1+B439)</f>
        <v>106.88083376990417</v>
      </c>
      <c r="F439">
        <f t="shared" si="34"/>
        <v>108.98950491990813</v>
      </c>
      <c r="G439">
        <f t="shared" si="31"/>
        <v>79.357009382544518</v>
      </c>
    </row>
    <row r="440" spans="1:7" x14ac:dyDescent="0.45">
      <c r="A440" s="2">
        <v>42618</v>
      </c>
      <c r="B440">
        <v>1.63728520762897E-2</v>
      </c>
      <c r="C440">
        <v>2.2818819894877399E-3</v>
      </c>
      <c r="D440">
        <v>9830.57</v>
      </c>
      <c r="E440">
        <f t="shared" si="34"/>
        <v>108.63077785100933</v>
      </c>
      <c r="F440">
        <f t="shared" si="34"/>
        <v>109.23820610822804</v>
      </c>
      <c r="G440">
        <f t="shared" si="31"/>
        <v>80.534148841088225</v>
      </c>
    </row>
    <row r="441" spans="1:7" x14ac:dyDescent="0.45">
      <c r="A441" s="2">
        <v>42619</v>
      </c>
      <c r="B441">
        <v>6.7095728795220902E-3</v>
      </c>
      <c r="C441">
        <v>-1.13427806337979E-2</v>
      </c>
      <c r="D441">
        <v>9938.39</v>
      </c>
      <c r="E441">
        <f t="shared" si="34"/>
        <v>109.35964397195985</v>
      </c>
      <c r="F441">
        <f t="shared" si="34"/>
        <v>107.99914109951281</v>
      </c>
      <c r="G441">
        <f t="shared" si="31"/>
        <v>81.417433526314625</v>
      </c>
    </row>
    <row r="442" spans="1:7" x14ac:dyDescent="0.45">
      <c r="A442" s="2">
        <v>42620</v>
      </c>
      <c r="B442">
        <v>-8.4468494313777399E-4</v>
      </c>
      <c r="C442">
        <v>2.3558021885964099E-3</v>
      </c>
      <c r="D442">
        <v>9970.19</v>
      </c>
      <c r="E442">
        <f t="shared" si="34"/>
        <v>109.26726952730984</v>
      </c>
      <c r="F442">
        <f t="shared" si="34"/>
        <v>108.25356571248157</v>
      </c>
      <c r="G442">
        <f t="shared" si="31"/>
        <v>81.677945982168836</v>
      </c>
    </row>
    <row r="443" spans="1:7" x14ac:dyDescent="0.45">
      <c r="A443" s="2">
        <v>42621</v>
      </c>
      <c r="B443">
        <v>1.4402181393247801E-2</v>
      </c>
      <c r="C443">
        <v>-1.2624134037133101E-2</v>
      </c>
      <c r="D443">
        <v>10008.209999999999</v>
      </c>
      <c r="E443">
        <f t="shared" si="34"/>
        <v>110.84095656338705</v>
      </c>
      <c r="F443">
        <f t="shared" si="34"/>
        <v>106.88695818892961</v>
      </c>
      <c r="G443">
        <f t="shared" si="31"/>
        <v>81.989414019010852</v>
      </c>
    </row>
    <row r="444" spans="1:7" x14ac:dyDescent="0.45">
      <c r="A444" s="2">
        <v>42622</v>
      </c>
      <c r="B444">
        <v>1.1928454089671799E-2</v>
      </c>
      <c r="C444">
        <v>5.5810765752738005E-4</v>
      </c>
      <c r="D444">
        <v>10057.969999999999</v>
      </c>
      <c r="E444">
        <f t="shared" si="34"/>
        <v>112.16311782500873</v>
      </c>
      <c r="F444">
        <f t="shared" si="34"/>
        <v>106.94661261878467</v>
      </c>
      <c r="G444">
        <f t="shared" si="31"/>
        <v>82.397058666913523</v>
      </c>
    </row>
    <row r="445" spans="1:7" x14ac:dyDescent="0.45">
      <c r="A445" s="2">
        <v>42625</v>
      </c>
      <c r="B445">
        <v>-2.60693343395925E-2</v>
      </c>
      <c r="C445">
        <v>1.33969606550891E-2</v>
      </c>
      <c r="D445">
        <v>9654.08</v>
      </c>
      <c r="E445">
        <f t="shared" si="34"/>
        <v>109.23910000585747</v>
      </c>
      <c r="F445">
        <f t="shared" si="34"/>
        <v>108.37937218023357</v>
      </c>
      <c r="G445">
        <f t="shared" si="31"/>
        <v>79.088304711097422</v>
      </c>
    </row>
    <row r="446" spans="1:7" x14ac:dyDescent="0.45">
      <c r="A446" s="2">
        <v>42626</v>
      </c>
      <c r="B446">
        <v>-5.7723075399414396E-3</v>
      </c>
      <c r="C446">
        <v>-3.9219552605783796E-3</v>
      </c>
      <c r="D446">
        <v>9571.06</v>
      </c>
      <c r="E446">
        <f t="shared" si="34"/>
        <v>108.60853832523725</v>
      </c>
      <c r="F446">
        <f t="shared" si="34"/>
        <v>107.95431313137313</v>
      </c>
      <c r="G446">
        <f t="shared" si="31"/>
        <v>78.408186972574924</v>
      </c>
    </row>
    <row r="447" spans="1:7" x14ac:dyDescent="0.45">
      <c r="A447" s="2">
        <v>42627</v>
      </c>
      <c r="B447">
        <v>-1.14278869526336E-3</v>
      </c>
      <c r="C447">
        <v>-4.14606402583728E-4</v>
      </c>
      <c r="D447">
        <v>9542.52</v>
      </c>
      <c r="E447">
        <f t="shared" si="34"/>
        <v>108.48442171543009</v>
      </c>
      <c r="F447">
        <f t="shared" si="34"/>
        <v>107.90955458196233</v>
      </c>
      <c r="G447">
        <f t="shared" si="31"/>
        <v>78.174381139553589</v>
      </c>
    </row>
    <row r="448" spans="1:7" x14ac:dyDescent="0.45">
      <c r="A448" s="2">
        <v>42628</v>
      </c>
      <c r="B448">
        <v>7.1407352395368301E-3</v>
      </c>
      <c r="C448">
        <v>-3.4886787967824502E-3</v>
      </c>
      <c r="D448">
        <v>9595.73</v>
      </c>
      <c r="E448">
        <f t="shared" si="34"/>
        <v>109.25908024851422</v>
      </c>
      <c r="F448">
        <f t="shared" si="34"/>
        <v>107.53309280692199</v>
      </c>
      <c r="G448">
        <f t="shared" si="31"/>
        <v>78.610288931251745</v>
      </c>
    </row>
    <row r="449" spans="1:7" x14ac:dyDescent="0.45">
      <c r="A449" s="2">
        <v>42629</v>
      </c>
      <c r="B449">
        <v>-2.5999999999999998E-4</v>
      </c>
      <c r="C449" s="3">
        <v>2.5410988417629001E-20</v>
      </c>
      <c r="D449">
        <v>9595.73</v>
      </c>
      <c r="E449">
        <f t="shared" si="34"/>
        <v>109.2306728876496</v>
      </c>
      <c r="F449">
        <f t="shared" si="34"/>
        <v>107.53309280692199</v>
      </c>
      <c r="G449">
        <f t="shared" si="31"/>
        <v>78.610288931251745</v>
      </c>
    </row>
    <row r="450" spans="1:7" x14ac:dyDescent="0.45">
      <c r="A450" s="2">
        <v>42632</v>
      </c>
      <c r="B450">
        <v>6.7839797965231598E-3</v>
      </c>
      <c r="C450">
        <v>-5.2594499442444997E-3</v>
      </c>
      <c r="D450">
        <v>9747.75</v>
      </c>
      <c r="E450">
        <f t="shared" si="34"/>
        <v>109.97169156568006</v>
      </c>
      <c r="F450">
        <f t="shared" si="34"/>
        <v>106.96752788795418</v>
      </c>
      <c r="G450">
        <f t="shared" si="31"/>
        <v>79.855669545684307</v>
      </c>
    </row>
    <row r="451" spans="1:7" x14ac:dyDescent="0.45">
      <c r="A451" s="2">
        <v>42633</v>
      </c>
      <c r="B451">
        <v>2.0413435310482702E-3</v>
      </c>
      <c r="C451">
        <v>3.8413097182702898E-3</v>
      </c>
      <c r="D451">
        <v>9751.44</v>
      </c>
      <c r="E451">
        <f t="shared" si="34"/>
        <v>110.1961815668561</v>
      </c>
      <c r="F451">
        <f t="shared" si="34"/>
        <v>107.37842329236953</v>
      </c>
      <c r="G451">
        <f t="shared" si="31"/>
        <v>79.885898821222113</v>
      </c>
    </row>
    <row r="452" spans="1:7" x14ac:dyDescent="0.45">
      <c r="A452" s="2">
        <v>42634</v>
      </c>
      <c r="B452">
        <v>4.5665303497841297E-3</v>
      </c>
      <c r="C452" s="3">
        <v>-6.5082497457641603E-3</v>
      </c>
      <c r="D452">
        <v>9849.06</v>
      </c>
      <c r="E452">
        <f t="shared" si="34"/>
        <v>110.69939577441147</v>
      </c>
      <c r="F452">
        <f t="shared" si="34"/>
        <v>106.67957769627641</v>
      </c>
      <c r="G452">
        <f t="shared" si="31"/>
        <v>80.685622907400926</v>
      </c>
    </row>
    <row r="453" spans="1:7" x14ac:dyDescent="0.45">
      <c r="A453" s="2">
        <v>42635</v>
      </c>
      <c r="B453">
        <v>1.20507308214647E-3</v>
      </c>
      <c r="C453">
        <v>9.0822337579360196E-4</v>
      </c>
      <c r="D453">
        <v>9893.7999999999993</v>
      </c>
      <c r="E453">
        <f t="shared" si="34"/>
        <v>110.8327966364691</v>
      </c>
      <c r="F453">
        <f t="shared" si="34"/>
        <v>106.77646658245995</v>
      </c>
      <c r="G453">
        <f t="shared" si="31"/>
        <v>81.052142633027245</v>
      </c>
    </row>
    <row r="454" spans="1:7" x14ac:dyDescent="0.45">
      <c r="A454" s="2">
        <v>42636</v>
      </c>
      <c r="B454">
        <v>-2.9471947623630201E-3</v>
      </c>
      <c r="C454">
        <v>1.2986841813233899E-3</v>
      </c>
      <c r="D454">
        <v>9796.01</v>
      </c>
      <c r="E454">
        <f t="shared" si="34"/>
        <v>110.50615079872405</v>
      </c>
      <c r="F454">
        <f t="shared" si="34"/>
        <v>106.9151354905482</v>
      </c>
      <c r="G454">
        <f t="shared" si="31"/>
        <v>80.251025870197623</v>
      </c>
    </row>
    <row r="455" spans="1:7" x14ac:dyDescent="0.45">
      <c r="A455" s="2">
        <v>42639</v>
      </c>
      <c r="B455">
        <v>-1.2891511726372699E-2</v>
      </c>
      <c r="C455">
        <v>1.5989446621436199E-2</v>
      </c>
      <c r="D455">
        <v>9629.35</v>
      </c>
      <c r="E455">
        <f t="shared" ref="E455:F470" si="35">E454*(1+B455)</f>
        <v>109.08155945986599</v>
      </c>
      <c r="F455">
        <f t="shared" si="35"/>
        <v>108.62464934249792</v>
      </c>
      <c r="G455">
        <f t="shared" ref="G455:G518" si="36">D455/$D$5*100</f>
        <v>78.885711219485032</v>
      </c>
    </row>
    <row r="456" spans="1:7" x14ac:dyDescent="0.45">
      <c r="A456" s="2">
        <v>42640</v>
      </c>
      <c r="B456">
        <v>5.6688084492754398E-3</v>
      </c>
      <c r="C456">
        <v>7.4877765063079095E-4</v>
      </c>
      <c r="D456">
        <v>9746.56</v>
      </c>
      <c r="E456">
        <f t="shared" si="35"/>
        <v>109.69992192579222</v>
      </c>
      <c r="F456">
        <f t="shared" si="35"/>
        <v>108.70598505223319</v>
      </c>
      <c r="G456">
        <f t="shared" si="36"/>
        <v>79.845920809128756</v>
      </c>
    </row>
    <row r="457" spans="1:7" x14ac:dyDescent="0.45">
      <c r="A457" s="2">
        <v>42641</v>
      </c>
      <c r="B457">
        <v>-2.31692822430077E-3</v>
      </c>
      <c r="C457">
        <v>4.2886105490375099E-3</v>
      </c>
      <c r="D457">
        <v>9719.84</v>
      </c>
      <c r="E457">
        <f t="shared" si="35"/>
        <v>109.44575508047878</v>
      </c>
      <c r="F457">
        <f t="shared" si="35"/>
        <v>109.17218268647173</v>
      </c>
      <c r="G457">
        <f t="shared" si="36"/>
        <v>79.627024808486496</v>
      </c>
    </row>
    <row r="458" spans="1:7" x14ac:dyDescent="0.45">
      <c r="A458" s="2">
        <v>42642</v>
      </c>
      <c r="B458">
        <v>3.8830853467262901E-3</v>
      </c>
      <c r="C458">
        <v>-1.08563932746537E-2</v>
      </c>
      <c r="D458">
        <v>9794.33</v>
      </c>
      <c r="E458">
        <f t="shared" si="35"/>
        <v>109.87074228829317</v>
      </c>
      <c r="F458">
        <f t="shared" si="35"/>
        <v>107.98696653657505</v>
      </c>
      <c r="G458">
        <f t="shared" si="36"/>
        <v>80.237262948001558</v>
      </c>
    </row>
    <row r="459" spans="1:7" x14ac:dyDescent="0.45">
      <c r="A459" s="2">
        <v>42643</v>
      </c>
      <c r="B459">
        <v>-1.0304885098835899E-2</v>
      </c>
      <c r="C459">
        <v>5.05120090579784E-3</v>
      </c>
      <c r="D459">
        <v>9581.93</v>
      </c>
      <c r="E459">
        <f t="shared" si="35"/>
        <v>108.7385369132885</v>
      </c>
      <c r="F459">
        <f t="shared" si="35"/>
        <v>108.53243039975897</v>
      </c>
      <c r="G459">
        <f t="shared" si="36"/>
        <v>78.497236356069749</v>
      </c>
    </row>
    <row r="460" spans="1:7" x14ac:dyDescent="0.45">
      <c r="A460" s="2">
        <v>42646</v>
      </c>
      <c r="B460">
        <v>7.2494150170585797E-3</v>
      </c>
      <c r="C460">
        <v>3.76491399651681E-3</v>
      </c>
      <c r="D460">
        <v>9683.3700000000008</v>
      </c>
      <c r="E460">
        <f t="shared" si="35"/>
        <v>109.52682769572067</v>
      </c>
      <c r="F460">
        <f t="shared" si="35"/>
        <v>108.941045666047</v>
      </c>
      <c r="G460">
        <f t="shared" si="36"/>
        <v>79.32825470581345</v>
      </c>
    </row>
    <row r="461" spans="1:7" x14ac:dyDescent="0.45">
      <c r="A461" s="2">
        <v>42647</v>
      </c>
      <c r="B461">
        <v>4.7328823959373904E-3</v>
      </c>
      <c r="C461">
        <v>-3.14080608344684E-3</v>
      </c>
      <c r="D461">
        <v>9756.77</v>
      </c>
      <c r="E461">
        <f t="shared" si="35"/>
        <v>110.04520529040461</v>
      </c>
      <c r="F461">
        <f t="shared" si="35"/>
        <v>108.59888296708203</v>
      </c>
      <c r="G461">
        <f t="shared" si="36"/>
        <v>79.929563330332272</v>
      </c>
    </row>
    <row r="462" spans="1:7" x14ac:dyDescent="0.45">
      <c r="A462" s="2">
        <v>42648</v>
      </c>
      <c r="B462">
        <v>1.5212661333860501E-3</v>
      </c>
      <c r="C462">
        <v>-2.2745849479468699E-3</v>
      </c>
      <c r="D462">
        <v>9811.18</v>
      </c>
      <c r="E462">
        <f t="shared" si="35"/>
        <v>110.21261333435443</v>
      </c>
      <c r="F462">
        <f t="shared" si="35"/>
        <v>108.35186558252127</v>
      </c>
      <c r="G462">
        <f t="shared" si="36"/>
        <v>80.375301780741921</v>
      </c>
    </row>
    <row r="463" spans="1:7" x14ac:dyDescent="0.45">
      <c r="A463" s="2">
        <v>42649</v>
      </c>
      <c r="B463">
        <v>4.8181103762566201E-3</v>
      </c>
      <c r="C463">
        <v>-1.0715554729503E-2</v>
      </c>
      <c r="D463">
        <v>9947.1</v>
      </c>
      <c r="E463">
        <f t="shared" si="35"/>
        <v>110.74362987025503</v>
      </c>
      <c r="F463">
        <f t="shared" si="35"/>
        <v>107.190815236828</v>
      </c>
      <c r="G463">
        <f t="shared" si="36"/>
        <v>81.488787724128784</v>
      </c>
    </row>
    <row r="464" spans="1:7" x14ac:dyDescent="0.45">
      <c r="A464" s="2">
        <v>42650</v>
      </c>
      <c r="B464">
        <v>-4.0403768728259704E-3</v>
      </c>
      <c r="C464">
        <v>1.56314549987784E-3</v>
      </c>
      <c r="D464">
        <v>9923.82</v>
      </c>
      <c r="E464">
        <f t="shared" si="35"/>
        <v>110.29618386931446</v>
      </c>
      <c r="F464">
        <f t="shared" si="35"/>
        <v>107.3583700772937</v>
      </c>
      <c r="G464">
        <f t="shared" si="36"/>
        <v>81.298072945126094</v>
      </c>
    </row>
    <row r="465" spans="1:7" x14ac:dyDescent="0.45">
      <c r="A465" s="2">
        <v>42653</v>
      </c>
      <c r="B465">
        <v>-2.5999999999999998E-4</v>
      </c>
      <c r="C465" s="3">
        <v>2.5410988417629001E-20</v>
      </c>
      <c r="D465">
        <v>9923.82</v>
      </c>
      <c r="E465">
        <f t="shared" si="35"/>
        <v>110.26750686150844</v>
      </c>
      <c r="F465">
        <f t="shared" si="35"/>
        <v>107.3583700772937</v>
      </c>
      <c r="G465">
        <f t="shared" si="36"/>
        <v>81.298072945126094</v>
      </c>
    </row>
    <row r="466" spans="1:7" x14ac:dyDescent="0.45">
      <c r="A466" s="2">
        <v>42654</v>
      </c>
      <c r="B466">
        <v>-2.1623328693742001E-3</v>
      </c>
      <c r="C466">
        <v>5.8586689771094498E-3</v>
      </c>
      <c r="D466">
        <v>9804.4699999999993</v>
      </c>
      <c r="E466">
        <f t="shared" si="35"/>
        <v>110.02907180699785</v>
      </c>
      <c r="F466">
        <f t="shared" si="35"/>
        <v>107.98734722949857</v>
      </c>
      <c r="G466">
        <f t="shared" si="36"/>
        <v>80.320332014113546</v>
      </c>
    </row>
    <row r="467" spans="1:7" x14ac:dyDescent="0.45">
      <c r="A467" s="2">
        <v>42655</v>
      </c>
      <c r="B467">
        <v>-5.9966807017387096E-3</v>
      </c>
      <c r="C467">
        <v>1.8344885749316899E-3</v>
      </c>
      <c r="D467">
        <v>9673.2000000000007</v>
      </c>
      <c r="E467">
        <f t="shared" si="35"/>
        <v>109.3692625954626</v>
      </c>
      <c r="F467">
        <f t="shared" si="35"/>
        <v>108.18544878422827</v>
      </c>
      <c r="G467">
        <f t="shared" si="36"/>
        <v>79.244939873233662</v>
      </c>
    </row>
    <row r="468" spans="1:7" x14ac:dyDescent="0.45">
      <c r="A468" s="2">
        <v>42656</v>
      </c>
      <c r="B468">
        <v>-9.2303683837907102E-3</v>
      </c>
      <c r="C468">
        <v>6.1346447823273E-3</v>
      </c>
      <c r="D468">
        <v>9496.85</v>
      </c>
      <c r="E468">
        <f t="shared" si="35"/>
        <v>108.35974401184295</v>
      </c>
      <c r="F468">
        <f t="shared" si="35"/>
        <v>108.84912808313618</v>
      </c>
      <c r="G468">
        <f t="shared" si="36"/>
        <v>77.800242653425869</v>
      </c>
    </row>
    <row r="469" spans="1:7" x14ac:dyDescent="0.45">
      <c r="A469" s="2">
        <v>42657</v>
      </c>
      <c r="B469">
        <v>5.3780318100234798E-3</v>
      </c>
      <c r="C469">
        <v>-3.2264594567527199E-3</v>
      </c>
      <c r="D469">
        <v>9601.4</v>
      </c>
      <c r="E469">
        <f t="shared" si="35"/>
        <v>108.94250616206463</v>
      </c>
      <c r="F469">
        <f t="shared" si="35"/>
        <v>108.49793078447306</v>
      </c>
      <c r="G469">
        <f t="shared" si="36"/>
        <v>78.656738793663479</v>
      </c>
    </row>
    <row r="470" spans="1:7" x14ac:dyDescent="0.45">
      <c r="A470" s="2">
        <v>42660</v>
      </c>
      <c r="B470">
        <v>-1.69658945612194E-3</v>
      </c>
      <c r="C470">
        <v>7.9830815925050393E-3</v>
      </c>
      <c r="D470">
        <v>9541.08</v>
      </c>
      <c r="E470">
        <f t="shared" si="35"/>
        <v>108.75767545478658</v>
      </c>
      <c r="F470">
        <f t="shared" si="35"/>
        <v>109.36407861854347</v>
      </c>
      <c r="G470">
        <f t="shared" si="36"/>
        <v>78.162584349099802</v>
      </c>
    </row>
    <row r="471" spans="1:7" x14ac:dyDescent="0.45">
      <c r="A471" s="2">
        <v>42661</v>
      </c>
      <c r="B471">
        <v>7.30726932121116E-3</v>
      </c>
      <c r="C471">
        <v>-5.1839265487303799E-3</v>
      </c>
      <c r="D471">
        <v>9720.2000000000007</v>
      </c>
      <c r="E471">
        <f t="shared" ref="E471:F486" si="37">E470*(1+B471)</f>
        <v>109.55239708008357</v>
      </c>
      <c r="F471">
        <f t="shared" si="37"/>
        <v>108.79714326791537</v>
      </c>
      <c r="G471">
        <f t="shared" si="36"/>
        <v>79.629974006099928</v>
      </c>
    </row>
    <row r="472" spans="1:7" x14ac:dyDescent="0.45">
      <c r="A472" s="2">
        <v>42662</v>
      </c>
      <c r="B472">
        <v>-7.8214503782132196E-4</v>
      </c>
      <c r="C472">
        <v>5.2307002777379702E-3</v>
      </c>
      <c r="D472">
        <v>9641.2199999999993</v>
      </c>
      <c r="E472">
        <f t="shared" si="37"/>
        <v>109.46671121632595</v>
      </c>
      <c r="F472">
        <f t="shared" si="37"/>
        <v>109.36622851542394</v>
      </c>
      <c r="G472">
        <f t="shared" si="36"/>
        <v>78.982952818572741</v>
      </c>
    </row>
    <row r="473" spans="1:7" x14ac:dyDescent="0.45">
      <c r="A473" s="2">
        <v>42663</v>
      </c>
      <c r="B473">
        <v>2.0473825116969599E-3</v>
      </c>
      <c r="C473">
        <v>-6.2958192334930298E-4</v>
      </c>
      <c r="D473">
        <v>9686.3799999999992</v>
      </c>
      <c r="E473">
        <f t="shared" si="37"/>
        <v>109.69083144648323</v>
      </c>
      <c r="F473">
        <f t="shared" si="37"/>
        <v>109.29737351492574</v>
      </c>
      <c r="G473">
        <f t="shared" si="36"/>
        <v>79.352913274748076</v>
      </c>
    </row>
    <row r="474" spans="1:7" x14ac:dyDescent="0.45">
      <c r="A474" s="2">
        <v>42664</v>
      </c>
      <c r="B474">
        <v>-2.5999999999999998E-4</v>
      </c>
      <c r="C474" s="3">
        <v>2.20228566286118E-20</v>
      </c>
      <c r="D474">
        <v>9686.3799999999992</v>
      </c>
      <c r="E474">
        <f t="shared" si="37"/>
        <v>109.66231183030715</v>
      </c>
      <c r="F474">
        <f t="shared" si="37"/>
        <v>109.29737351492574</v>
      </c>
      <c r="G474">
        <f t="shared" si="36"/>
        <v>79.352913274748076</v>
      </c>
    </row>
    <row r="475" spans="1:7" x14ac:dyDescent="0.45">
      <c r="A475" s="2">
        <v>42667</v>
      </c>
      <c r="B475">
        <v>1.4293570752266E-2</v>
      </c>
      <c r="C475">
        <v>2.74491573175947E-3</v>
      </c>
      <c r="D475">
        <v>9852.9</v>
      </c>
      <c r="E475">
        <f t="shared" si="37"/>
        <v>111.2297778433107</v>
      </c>
      <c r="F475">
        <f t="shared" si="37"/>
        <v>109.59738559492683</v>
      </c>
      <c r="G475">
        <f t="shared" si="36"/>
        <v>80.717081015277671</v>
      </c>
    </row>
    <row r="476" spans="1:7" x14ac:dyDescent="0.45">
      <c r="A476" s="2">
        <v>42668</v>
      </c>
      <c r="B476">
        <v>1.7224296182707E-3</v>
      </c>
      <c r="C476" s="3">
        <v>2.6350272129008301E-3</v>
      </c>
      <c r="D476">
        <v>9837.7000000000007</v>
      </c>
      <c r="E476">
        <f t="shared" si="37"/>
        <v>111.42136330710169</v>
      </c>
      <c r="F476">
        <f t="shared" si="37"/>
        <v>109.88617768843224</v>
      </c>
      <c r="G476">
        <f t="shared" si="36"/>
        <v>80.592559338265602</v>
      </c>
    </row>
    <row r="477" spans="1:7" x14ac:dyDescent="0.45">
      <c r="A477" s="2">
        <v>42669</v>
      </c>
      <c r="B477">
        <v>-4.67133626566185E-3</v>
      </c>
      <c r="C477">
        <v>2.9879705794536001E-3</v>
      </c>
      <c r="D477">
        <v>9698.85</v>
      </c>
      <c r="E477">
        <f t="shared" si="37"/>
        <v>110.90087665191574</v>
      </c>
      <c r="F477">
        <f t="shared" si="37"/>
        <v>110.21451435445388</v>
      </c>
      <c r="G477">
        <f t="shared" si="36"/>
        <v>79.455070203191539</v>
      </c>
    </row>
    <row r="478" spans="1:7" x14ac:dyDescent="0.45">
      <c r="A478" s="2">
        <v>42670</v>
      </c>
      <c r="B478">
        <v>-5.8473784941627796E-3</v>
      </c>
      <c r="C478">
        <v>2.46993012522467E-3</v>
      </c>
      <c r="D478">
        <v>9608.91</v>
      </c>
      <c r="E478">
        <f t="shared" si="37"/>
        <v>110.25239725079753</v>
      </c>
      <c r="F478">
        <f t="shared" si="37"/>
        <v>110.48673650369496</v>
      </c>
      <c r="G478">
        <f t="shared" si="36"/>
        <v>78.718262332766159</v>
      </c>
    </row>
    <row r="479" spans="1:7" x14ac:dyDescent="0.45">
      <c r="A479" s="2">
        <v>42671</v>
      </c>
      <c r="B479">
        <v>-8.0845347420800597E-3</v>
      </c>
      <c r="C479" s="3">
        <v>9.5021232064038705E-5</v>
      </c>
      <c r="D479">
        <v>9515.32</v>
      </c>
      <c r="E479">
        <f t="shared" si="37"/>
        <v>109.36105791482585</v>
      </c>
      <c r="F479">
        <f t="shared" si="37"/>
        <v>110.49723508952428</v>
      </c>
      <c r="G479">
        <f t="shared" si="36"/>
        <v>77.951552875426714</v>
      </c>
    </row>
    <row r="480" spans="1:7" x14ac:dyDescent="0.45">
      <c r="A480" s="2">
        <v>42674</v>
      </c>
      <c r="B480">
        <v>-1.90327177701854E-4</v>
      </c>
      <c r="C480">
        <v>8.5379995551498906E-3</v>
      </c>
      <c r="D480">
        <v>9559.39</v>
      </c>
      <c r="E480">
        <f t="shared" si="37"/>
        <v>109.34024353332244</v>
      </c>
      <c r="F480">
        <f t="shared" si="37"/>
        <v>111.44066043356395</v>
      </c>
      <c r="G480">
        <f t="shared" si="36"/>
        <v>78.31258381660578</v>
      </c>
    </row>
    <row r="481" spans="1:7" x14ac:dyDescent="0.45">
      <c r="A481" s="2">
        <v>42675</v>
      </c>
      <c r="B481">
        <v>7.1725224878760596E-3</v>
      </c>
      <c r="C481">
        <v>1.8263028342518401E-3</v>
      </c>
      <c r="D481">
        <v>9706.2000000000007</v>
      </c>
      <c r="E481">
        <f t="shared" si="37"/>
        <v>110.12448888889503</v>
      </c>
      <c r="F481">
        <f t="shared" si="37"/>
        <v>111.64418482756466</v>
      </c>
      <c r="G481">
        <f t="shared" si="36"/>
        <v>79.515282987799338</v>
      </c>
    </row>
    <row r="482" spans="1:7" x14ac:dyDescent="0.45">
      <c r="A482" s="2">
        <v>42676</v>
      </c>
      <c r="B482">
        <v>-9.62284117812689E-3</v>
      </c>
      <c r="C482">
        <v>8.6786664289772303E-3</v>
      </c>
      <c r="D482">
        <v>9519.8700000000008</v>
      </c>
      <c r="E482">
        <f t="shared" si="37"/>
        <v>109.0647784224948</v>
      </c>
      <c r="F482">
        <f t="shared" si="37"/>
        <v>112.61310746641819</v>
      </c>
      <c r="G482">
        <f t="shared" si="36"/>
        <v>77.988827456374423</v>
      </c>
    </row>
    <row r="483" spans="1:7" x14ac:dyDescent="0.45">
      <c r="A483" s="2">
        <v>42677</v>
      </c>
      <c r="B483">
        <v>-1.81062520850736E-3</v>
      </c>
      <c r="C483">
        <v>5.0684315797250501E-3</v>
      </c>
      <c r="D483">
        <v>9482.01</v>
      </c>
      <c r="E483">
        <f t="shared" si="37"/>
        <v>108.86730298532275</v>
      </c>
      <c r="F483">
        <f t="shared" si="37"/>
        <v>113.18387929659195</v>
      </c>
      <c r="G483">
        <f t="shared" si="36"/>
        <v>77.678670174027246</v>
      </c>
    </row>
    <row r="484" spans="1:7" x14ac:dyDescent="0.45">
      <c r="A484" s="2">
        <v>42678</v>
      </c>
      <c r="B484">
        <v>-3.0734754711067899E-3</v>
      </c>
      <c r="C484">
        <v>-2.0057604536901099E-3</v>
      </c>
      <c r="D484">
        <v>9491.51</v>
      </c>
      <c r="E484">
        <f t="shared" si="37"/>
        <v>108.53270199999182</v>
      </c>
      <c r="F484">
        <f t="shared" si="37"/>
        <v>112.95685954750361</v>
      </c>
      <c r="G484">
        <f t="shared" si="36"/>
        <v>77.756496222159782</v>
      </c>
    </row>
    <row r="485" spans="1:7" x14ac:dyDescent="0.45">
      <c r="A485" s="2">
        <v>42681</v>
      </c>
      <c r="B485">
        <v>3.64794571171651E-3</v>
      </c>
      <c r="C485">
        <v>-6.3048330988447398E-3</v>
      </c>
      <c r="D485">
        <v>9608.24</v>
      </c>
      <c r="E485">
        <f t="shared" si="37"/>
        <v>108.92862340483369</v>
      </c>
      <c r="F485">
        <f t="shared" si="37"/>
        <v>112.24468540068695</v>
      </c>
      <c r="G485">
        <f t="shared" si="36"/>
        <v>78.712773548318921</v>
      </c>
    </row>
    <row r="486" spans="1:7" x14ac:dyDescent="0.45">
      <c r="A486" s="2">
        <v>42682</v>
      </c>
      <c r="B486">
        <v>-1.26547522658652E-3</v>
      </c>
      <c r="C486">
        <v>-9.7180111188582795E-3</v>
      </c>
      <c r="D486">
        <v>9659.85</v>
      </c>
      <c r="E486">
        <f t="shared" si="37"/>
        <v>108.7907769304487</v>
      </c>
      <c r="F486">
        <f t="shared" si="37"/>
        <v>111.15389029993032</v>
      </c>
      <c r="G486">
        <f t="shared" si="36"/>
        <v>79.135573795068453</v>
      </c>
    </row>
    <row r="487" spans="1:7" x14ac:dyDescent="0.45">
      <c r="A487" s="2">
        <v>42683</v>
      </c>
      <c r="B487">
        <v>-1.2739698959174499E-2</v>
      </c>
      <c r="C487">
        <v>-5.1384807603347803E-3</v>
      </c>
      <c r="D487">
        <v>9378.66</v>
      </c>
      <c r="E487">
        <f t="shared" ref="E487:F502" si="38">E486*(1+B487)</f>
        <v>107.40481518282007</v>
      </c>
      <c r="F487">
        <f t="shared" si="38"/>
        <v>110.58272817318777</v>
      </c>
      <c r="G487">
        <f t="shared" si="36"/>
        <v>76.832004692501101</v>
      </c>
    </row>
    <row r="488" spans="1:7" x14ac:dyDescent="0.45">
      <c r="A488" s="2">
        <v>42684</v>
      </c>
      <c r="B488">
        <v>1.24375138705442E-2</v>
      </c>
      <c r="C488">
        <v>-1.4914067058412601E-2</v>
      </c>
      <c r="D488">
        <v>9545.85</v>
      </c>
      <c r="E488">
        <f t="shared" si="38"/>
        <v>108.74066406141962</v>
      </c>
      <c r="F488">
        <f t="shared" si="38"/>
        <v>108.93348994971065</v>
      </c>
      <c r="G488">
        <f t="shared" si="36"/>
        <v>78.201661217477934</v>
      </c>
    </row>
    <row r="489" spans="1:7" x14ac:dyDescent="0.45">
      <c r="A489" s="2">
        <v>42685</v>
      </c>
      <c r="B489">
        <v>-1.36479710344469E-2</v>
      </c>
      <c r="C489">
        <v>-2.21493403946121E-2</v>
      </c>
      <c r="D489">
        <v>9433.3700000000008</v>
      </c>
      <c r="E489">
        <f t="shared" si="38"/>
        <v>107.25657462804284</v>
      </c>
      <c r="F489">
        <f t="shared" si="38"/>
        <v>106.52068500044145</v>
      </c>
      <c r="G489">
        <f t="shared" si="36"/>
        <v>77.280200807588628</v>
      </c>
    </row>
    <row r="490" spans="1:7" x14ac:dyDescent="0.45">
      <c r="A490" s="2">
        <v>42688</v>
      </c>
      <c r="B490">
        <v>-7.1867285779132397E-3</v>
      </c>
      <c r="C490">
        <v>-5.0637022700915002E-3</v>
      </c>
      <c r="D490">
        <v>9342.8700000000008</v>
      </c>
      <c r="E490">
        <f t="shared" si="38"/>
        <v>106.48575073799439</v>
      </c>
      <c r="F490">
        <f t="shared" si="38"/>
        <v>105.98129596599301</v>
      </c>
      <c r="G490">
        <f t="shared" si="36"/>
        <v>76.538805296431235</v>
      </c>
    </row>
    <row r="491" spans="1:7" x14ac:dyDescent="0.45">
      <c r="A491" s="2">
        <v>42689</v>
      </c>
      <c r="B491">
        <v>2.0216591518431898E-3</v>
      </c>
      <c r="C491">
        <v>8.1473373343888909E-3</v>
      </c>
      <c r="D491">
        <v>9398.1</v>
      </c>
      <c r="E491">
        <f t="shared" si="38"/>
        <v>106.70102863051476</v>
      </c>
      <c r="F491">
        <f t="shared" si="38"/>
        <v>106.84476133536367</v>
      </c>
      <c r="G491">
        <f t="shared" si="36"/>
        <v>76.991261363627061</v>
      </c>
    </row>
    <row r="492" spans="1:7" x14ac:dyDescent="0.45">
      <c r="A492" s="2">
        <v>42690</v>
      </c>
      <c r="B492">
        <v>4.4196117449824103E-3</v>
      </c>
      <c r="C492" s="3">
        <v>-2.7925258391079499E-6</v>
      </c>
      <c r="D492">
        <v>9362.5400000000009</v>
      </c>
      <c r="E492">
        <f t="shared" si="38"/>
        <v>107.17260574985188</v>
      </c>
      <c r="F492">
        <f t="shared" si="38"/>
        <v>106.84446296860686</v>
      </c>
      <c r="G492">
        <f t="shared" si="36"/>
        <v>76.699946177143559</v>
      </c>
    </row>
    <row r="493" spans="1:7" x14ac:dyDescent="0.45">
      <c r="A493" s="2">
        <v>42691</v>
      </c>
      <c r="B493">
        <v>1.61105800898239E-3</v>
      </c>
      <c r="C493">
        <v>4.0070093610543398E-4</v>
      </c>
      <c r="D493">
        <v>9326.5400000000009</v>
      </c>
      <c r="E493">
        <f t="shared" si="38"/>
        <v>107.34526703468869</v>
      </c>
      <c r="F493">
        <f t="shared" si="38"/>
        <v>106.88727564493605</v>
      </c>
      <c r="G493">
        <f t="shared" si="36"/>
        <v>76.405026415799199</v>
      </c>
    </row>
    <row r="494" spans="1:7" x14ac:dyDescent="0.45">
      <c r="A494" s="2">
        <v>42692</v>
      </c>
      <c r="B494">
        <v>4.0379547280310303E-3</v>
      </c>
      <c r="C494">
        <v>5.3335354077032396E-3</v>
      </c>
      <c r="D494">
        <v>9349.31</v>
      </c>
      <c r="E494">
        <f t="shared" si="38"/>
        <v>107.77872236324315</v>
      </c>
      <c r="F494">
        <f t="shared" si="38"/>
        <v>107.45736271422126</v>
      </c>
      <c r="G494">
        <f t="shared" si="36"/>
        <v>76.591563164849504</v>
      </c>
    </row>
    <row r="495" spans="1:7" x14ac:dyDescent="0.45">
      <c r="A495" s="2">
        <v>42695</v>
      </c>
      <c r="B495">
        <v>7.1602466275520801E-3</v>
      </c>
      <c r="C495" s="3">
        <v>-3.0663643640074697E-5</v>
      </c>
      <c r="D495">
        <v>9444.7099999999991</v>
      </c>
      <c r="E495">
        <f t="shared" si="38"/>
        <v>108.55044459656642</v>
      </c>
      <c r="F495">
        <f t="shared" si="38"/>
        <v>107.45406767994449</v>
      </c>
      <c r="G495">
        <f t="shared" si="36"/>
        <v>77.373100532412082</v>
      </c>
    </row>
    <row r="496" spans="1:7" x14ac:dyDescent="0.45">
      <c r="A496" s="2">
        <v>42696</v>
      </c>
      <c r="B496">
        <v>9.8651011782130201E-3</v>
      </c>
      <c r="C496">
        <v>-7.9080708241231392E-3</v>
      </c>
      <c r="D496">
        <v>9651.4500000000007</v>
      </c>
      <c r="E496">
        <f t="shared" si="38"/>
        <v>109.62130571545154</v>
      </c>
      <c r="F496">
        <f t="shared" si="38"/>
        <v>106.60431330239136</v>
      </c>
      <c r="G496">
        <f t="shared" si="36"/>
        <v>79.066759184088113</v>
      </c>
    </row>
    <row r="497" spans="1:7" x14ac:dyDescent="0.45">
      <c r="A497" s="2">
        <v>42697</v>
      </c>
      <c r="B497" s="3">
        <v>8.5759318059968896E-5</v>
      </c>
      <c r="C497">
        <v>1.29978045930997E-3</v>
      </c>
      <c r="D497">
        <v>9665.99</v>
      </c>
      <c r="E497">
        <f t="shared" si="38"/>
        <v>109.63070676387453</v>
      </c>
      <c r="F497">
        <f t="shared" si="38"/>
        <v>106.74287550569997</v>
      </c>
      <c r="G497">
        <f t="shared" si="36"/>
        <v>79.185873998808859</v>
      </c>
    </row>
    <row r="498" spans="1:7" x14ac:dyDescent="0.45">
      <c r="A498" s="2">
        <v>42698</v>
      </c>
      <c r="B498">
        <v>-8.1027964307152595E-4</v>
      </c>
      <c r="C498">
        <v>4.1672449903552898E-4</v>
      </c>
      <c r="D498">
        <v>9678.77</v>
      </c>
      <c r="E498">
        <f t="shared" si="38"/>
        <v>109.54187523392821</v>
      </c>
      <c r="F498">
        <f t="shared" si="38"/>
        <v>106.78735787702071</v>
      </c>
      <c r="G498">
        <f t="shared" si="36"/>
        <v>79.290570514086113</v>
      </c>
    </row>
    <row r="499" spans="1:7" x14ac:dyDescent="0.45">
      <c r="A499" s="2">
        <v>42699</v>
      </c>
      <c r="B499">
        <v>2.9364523783066299E-3</v>
      </c>
      <c r="C499">
        <v>-8.2252929590120004E-4</v>
      </c>
      <c r="D499">
        <v>9790.23</v>
      </c>
      <c r="E499">
        <f t="shared" si="38"/>
        <v>109.86353973398305</v>
      </c>
      <c r="F499">
        <f t="shared" si="38"/>
        <v>106.69952214673498</v>
      </c>
      <c r="G499">
        <f t="shared" si="36"/>
        <v>80.203674864070663</v>
      </c>
    </row>
    <row r="500" spans="1:7" x14ac:dyDescent="0.45">
      <c r="A500" s="2">
        <v>42702</v>
      </c>
      <c r="B500">
        <v>6.5110966036373598E-3</v>
      </c>
      <c r="C500">
        <v>-1.9633102432662702E-3</v>
      </c>
      <c r="D500">
        <v>9875.5400000000009</v>
      </c>
      <c r="E500">
        <f t="shared" si="38"/>
        <v>110.57887185440858</v>
      </c>
      <c r="F500">
        <f t="shared" si="38"/>
        <v>106.49003788195267</v>
      </c>
      <c r="G500">
        <f t="shared" si="36"/>
        <v>80.902552776300922</v>
      </c>
    </row>
    <row r="501" spans="1:7" x14ac:dyDescent="0.45">
      <c r="A501" s="2">
        <v>42703</v>
      </c>
      <c r="B501">
        <v>5.3402174303568703E-3</v>
      </c>
      <c r="C501">
        <v>1.1870088089798499E-2</v>
      </c>
      <c r="D501">
        <v>9846.2099999999991</v>
      </c>
      <c r="E501">
        <f t="shared" si="38"/>
        <v>111.1693870733147</v>
      </c>
      <c r="F501">
        <f t="shared" si="38"/>
        <v>107.75408401229743</v>
      </c>
      <c r="G501">
        <f t="shared" si="36"/>
        <v>80.662275092961167</v>
      </c>
    </row>
    <row r="502" spans="1:7" x14ac:dyDescent="0.45">
      <c r="A502" s="2">
        <v>42704</v>
      </c>
      <c r="B502">
        <v>4.3452647419305697E-3</v>
      </c>
      <c r="C502">
        <v>1.26225781128078E-2</v>
      </c>
      <c r="D502">
        <v>9838.06</v>
      </c>
      <c r="E502">
        <f t="shared" si="38"/>
        <v>111.65244749134641</v>
      </c>
      <c r="F502">
        <f t="shared" si="38"/>
        <v>109.1142183547167</v>
      </c>
      <c r="G502">
        <f t="shared" si="36"/>
        <v>80.595508535879034</v>
      </c>
    </row>
    <row r="503" spans="1:7" x14ac:dyDescent="0.45">
      <c r="A503" s="2">
        <v>42705</v>
      </c>
      <c r="B503" s="3">
        <v>-2.97730069243057E-5</v>
      </c>
      <c r="C503">
        <v>-9.6880824143759404E-3</v>
      </c>
      <c r="D503">
        <v>9892.31</v>
      </c>
      <c r="E503">
        <f t="shared" ref="E503:F518" si="39">E502*(1+B503)</f>
        <v>111.64912326225414</v>
      </c>
      <c r="F503">
        <f t="shared" si="39"/>
        <v>108.057110814716</v>
      </c>
      <c r="G503">
        <f t="shared" si="36"/>
        <v>81.039936231793831</v>
      </c>
    </row>
    <row r="504" spans="1:7" x14ac:dyDescent="0.45">
      <c r="A504" s="2">
        <v>42706</v>
      </c>
      <c r="B504">
        <v>-6.6828155560300501E-3</v>
      </c>
      <c r="C504">
        <v>1.59600559734422E-3</v>
      </c>
      <c r="D504">
        <v>9781.23</v>
      </c>
      <c r="E504">
        <f t="shared" si="39"/>
        <v>110.90299276450003</v>
      </c>
      <c r="F504">
        <f t="shared" si="39"/>
        <v>108.22957056840913</v>
      </c>
      <c r="G504">
        <f t="shared" si="36"/>
        <v>80.12994492373457</v>
      </c>
    </row>
    <row r="505" spans="1:7" x14ac:dyDescent="0.45">
      <c r="A505" s="2">
        <v>42709</v>
      </c>
      <c r="B505">
        <v>-3.3814564934301402E-3</v>
      </c>
      <c r="C505">
        <v>3.71082019117446E-3</v>
      </c>
      <c r="D505">
        <v>9711.7999999999993</v>
      </c>
      <c r="E505">
        <f t="shared" si="39"/>
        <v>110.52797911947567</v>
      </c>
      <c r="F505">
        <f t="shared" si="39"/>
        <v>108.63119104415652</v>
      </c>
      <c r="G505">
        <f t="shared" si="36"/>
        <v>79.561159395119574</v>
      </c>
    </row>
    <row r="506" spans="1:7" x14ac:dyDescent="0.45">
      <c r="A506" s="2">
        <v>42710</v>
      </c>
      <c r="B506">
        <v>8.3138157376406608E-3</v>
      </c>
      <c r="C506">
        <v>5.8475861877688102E-3</v>
      </c>
      <c r="D506">
        <v>9768.85</v>
      </c>
      <c r="E506">
        <f t="shared" si="39"/>
        <v>111.44688837172878</v>
      </c>
      <c r="F506">
        <f t="shared" si="39"/>
        <v>109.2664212964672</v>
      </c>
      <c r="G506">
        <f t="shared" si="36"/>
        <v>80.028525294694489</v>
      </c>
    </row>
    <row r="507" spans="1:7" x14ac:dyDescent="0.45">
      <c r="A507" s="2">
        <v>42711</v>
      </c>
      <c r="B507">
        <v>3.5468954113401199E-3</v>
      </c>
      <c r="C507">
        <v>-2.6851249788101602E-3</v>
      </c>
      <c r="D507">
        <v>9829.58</v>
      </c>
      <c r="E507">
        <f t="shared" si="39"/>
        <v>111.84217882870259</v>
      </c>
      <c r="F507">
        <f t="shared" si="39"/>
        <v>108.97302729929886</v>
      </c>
      <c r="G507">
        <f t="shared" si="36"/>
        <v>80.526038547651254</v>
      </c>
    </row>
    <row r="508" spans="1:7" x14ac:dyDescent="0.45">
      <c r="A508" s="2">
        <v>42712</v>
      </c>
      <c r="B508">
        <v>3.8200025409428399E-3</v>
      </c>
      <c r="C508">
        <v>-4.7323994161957697E-3</v>
      </c>
      <c r="D508">
        <v>9896.82</v>
      </c>
      <c r="E508">
        <f t="shared" si="39"/>
        <v>112.26941623601283</v>
      </c>
      <c r="F508">
        <f t="shared" si="39"/>
        <v>108.45732340852658</v>
      </c>
      <c r="G508">
        <f t="shared" si="36"/>
        <v>81.076883124117799</v>
      </c>
    </row>
    <row r="509" spans="1:7" x14ac:dyDescent="0.45">
      <c r="A509" s="2">
        <v>42713</v>
      </c>
      <c r="B509">
        <v>-7.3254593578704697E-3</v>
      </c>
      <c r="C509">
        <v>5.2312432920866199E-4</v>
      </c>
      <c r="D509">
        <v>9867.9500000000007</v>
      </c>
      <c r="E509">
        <f t="shared" si="39"/>
        <v>111.44699119024408</v>
      </c>
      <c r="F509">
        <f t="shared" si="39"/>
        <v>108.51406007308243</v>
      </c>
      <c r="G509">
        <f t="shared" si="36"/>
        <v>80.840373859950816</v>
      </c>
    </row>
    <row r="510" spans="1:7" x14ac:dyDescent="0.45">
      <c r="A510" s="2">
        <v>42716</v>
      </c>
      <c r="B510">
        <v>-1.4916093227204E-2</v>
      </c>
      <c r="C510">
        <v>9.8734737898777698E-3</v>
      </c>
      <c r="D510">
        <v>9699.31</v>
      </c>
      <c r="E510">
        <f t="shared" si="39"/>
        <v>109.78463747975901</v>
      </c>
      <c r="F510">
        <f t="shared" si="39"/>
        <v>109.58547080104724</v>
      </c>
      <c r="G510">
        <f t="shared" si="36"/>
        <v>79.458838622364254</v>
      </c>
    </row>
    <row r="511" spans="1:7" x14ac:dyDescent="0.45">
      <c r="A511" s="2">
        <v>42717</v>
      </c>
      <c r="B511">
        <v>3.6509882442436201E-3</v>
      </c>
      <c r="C511" s="3">
        <v>-8.3777531162965192E-3</v>
      </c>
      <c r="D511">
        <v>9719.94</v>
      </c>
      <c r="E511">
        <f t="shared" si="39"/>
        <v>110.18545990059617</v>
      </c>
      <c r="F511">
        <f t="shared" si="39"/>
        <v>108.66739078154295</v>
      </c>
      <c r="G511">
        <f t="shared" si="36"/>
        <v>79.627844030045779</v>
      </c>
    </row>
    <row r="512" spans="1:7" x14ac:dyDescent="0.45">
      <c r="A512" s="2">
        <v>42718</v>
      </c>
      <c r="B512">
        <v>-4.0092658091875301E-3</v>
      </c>
      <c r="C512">
        <v>5.3524216881761701E-3</v>
      </c>
      <c r="D512">
        <v>9706.15</v>
      </c>
      <c r="E512">
        <f t="shared" si="39"/>
        <v>109.74369710354712</v>
      </c>
      <c r="F512">
        <f t="shared" si="39"/>
        <v>109.2490244807596</v>
      </c>
      <c r="G512">
        <f t="shared" si="36"/>
        <v>79.514873377019697</v>
      </c>
    </row>
    <row r="513" spans="1:7" x14ac:dyDescent="0.45">
      <c r="A513" s="2">
        <v>42719</v>
      </c>
      <c r="B513">
        <v>-1.2901964639040701E-2</v>
      </c>
      <c r="C513">
        <v>-8.9568101007010399E-4</v>
      </c>
      <c r="D513">
        <v>9479.16</v>
      </c>
      <c r="E513">
        <f t="shared" si="39"/>
        <v>108.32778780415956</v>
      </c>
      <c r="F513">
        <f t="shared" si="39"/>
        <v>109.1511722041635</v>
      </c>
      <c r="G513">
        <f t="shared" si="36"/>
        <v>77.655322359587473</v>
      </c>
    </row>
    <row r="514" spans="1:7" x14ac:dyDescent="0.45">
      <c r="A514" s="2">
        <v>42720</v>
      </c>
      <c r="B514">
        <v>7.3520709934717298E-3</v>
      </c>
      <c r="C514">
        <v>3.7629788673523099E-3</v>
      </c>
      <c r="D514">
        <v>9470.33</v>
      </c>
      <c r="E514">
        <f t="shared" si="39"/>
        <v>109.12422139066149</v>
      </c>
      <c r="F514">
        <f t="shared" si="39"/>
        <v>109.5619057585145</v>
      </c>
      <c r="G514">
        <f t="shared" si="36"/>
        <v>77.582985095902174</v>
      </c>
    </row>
    <row r="515" spans="1:7" x14ac:dyDescent="0.45">
      <c r="A515" s="2">
        <v>42723</v>
      </c>
      <c r="B515">
        <v>-1.0609418082808899E-2</v>
      </c>
      <c r="C515">
        <v>-3.8545067263300899E-4</v>
      </c>
      <c r="D515">
        <v>9377.43</v>
      </c>
      <c r="E515">
        <f t="shared" si="39"/>
        <v>107.96647690296696</v>
      </c>
      <c r="F515">
        <f t="shared" si="39"/>
        <v>109.51967504824493</v>
      </c>
      <c r="G515">
        <f t="shared" si="36"/>
        <v>76.821928267321837</v>
      </c>
    </row>
    <row r="516" spans="1:7" x14ac:dyDescent="0.45">
      <c r="A516" s="2">
        <v>42724</v>
      </c>
      <c r="B516">
        <v>-5.8382152843531598E-3</v>
      </c>
      <c r="C516">
        <v>8.0666479104326092E-3</v>
      </c>
      <c r="D516">
        <v>9283.41</v>
      </c>
      <c r="E516">
        <f t="shared" si="39"/>
        <v>107.3361453673143</v>
      </c>
      <c r="F516">
        <f t="shared" si="39"/>
        <v>110.40313170612411</v>
      </c>
      <c r="G516">
        <f t="shared" si="36"/>
        <v>76.051696157277433</v>
      </c>
    </row>
    <row r="517" spans="1:7" x14ac:dyDescent="0.45">
      <c r="A517" s="2">
        <v>42725</v>
      </c>
      <c r="B517">
        <v>7.1668467706324504E-3</v>
      </c>
      <c r="C517">
        <v>2.5010977781468998E-4</v>
      </c>
      <c r="D517">
        <v>9331.6299999999992</v>
      </c>
      <c r="E517">
        <f t="shared" si="39"/>
        <v>108.10540707411218</v>
      </c>
      <c r="F517">
        <f t="shared" si="39"/>
        <v>110.43074460886518</v>
      </c>
      <c r="G517">
        <f t="shared" si="36"/>
        <v>76.446724793167036</v>
      </c>
    </row>
    <row r="518" spans="1:7" x14ac:dyDescent="0.45">
      <c r="A518" s="2">
        <v>42726</v>
      </c>
      <c r="B518">
        <v>-4.8006643204354799E-3</v>
      </c>
      <c r="C518">
        <v>4.8633346994207101E-3</v>
      </c>
      <c r="D518">
        <v>9200.24</v>
      </c>
      <c r="E518">
        <f t="shared" si="39"/>
        <v>107.58642930352534</v>
      </c>
      <c r="F518">
        <f t="shared" si="39"/>
        <v>110.96780628100434</v>
      </c>
      <c r="G518">
        <f t="shared" si="36"/>
        <v>75.370349586415998</v>
      </c>
    </row>
    <row r="519" spans="1:7" x14ac:dyDescent="0.45">
      <c r="A519" s="2">
        <v>42727</v>
      </c>
      <c r="B519">
        <v>-4.8033838884061902E-3</v>
      </c>
      <c r="C519">
        <v>-2.0260027405138502E-3</v>
      </c>
      <c r="D519">
        <v>9181.75</v>
      </c>
      <c r="E519">
        <f t="shared" ref="E519:F534" si="40">E518*(1+B519)</f>
        <v>107.06965038239763</v>
      </c>
      <c r="F519">
        <f t="shared" si="40"/>
        <v>110.74298520137022</v>
      </c>
      <c r="G519">
        <f t="shared" ref="G519:G582" si="41">D519/$D$5*100</f>
        <v>75.218875520103296</v>
      </c>
    </row>
    <row r="520" spans="1:7" x14ac:dyDescent="0.45">
      <c r="A520" s="2">
        <v>42730</v>
      </c>
      <c r="B520">
        <v>-2.5999999999999998E-4</v>
      </c>
      <c r="C520">
        <v>0</v>
      </c>
      <c r="D520">
        <v>9181.75</v>
      </c>
      <c r="E520">
        <f t="shared" si="40"/>
        <v>107.04181227329819</v>
      </c>
      <c r="F520">
        <f t="shared" si="40"/>
        <v>110.74298520137022</v>
      </c>
      <c r="G520">
        <f t="shared" si="41"/>
        <v>75.218875520103296</v>
      </c>
    </row>
    <row r="521" spans="1:7" x14ac:dyDescent="0.45">
      <c r="A521" s="2">
        <v>42731</v>
      </c>
      <c r="B521">
        <v>-2.5999999999999998E-4</v>
      </c>
      <c r="C521">
        <v>0</v>
      </c>
      <c r="D521">
        <v>9181.75</v>
      </c>
      <c r="E521">
        <f t="shared" si="40"/>
        <v>107.01398140210713</v>
      </c>
      <c r="F521">
        <f t="shared" si="40"/>
        <v>110.74298520137022</v>
      </c>
      <c r="G521">
        <f t="shared" si="41"/>
        <v>75.218875520103296</v>
      </c>
    </row>
    <row r="522" spans="1:7" x14ac:dyDescent="0.45">
      <c r="A522" s="2">
        <v>42732</v>
      </c>
      <c r="B522">
        <v>7.5324306006945901E-3</v>
      </c>
      <c r="C522">
        <v>-2.8722132710099399E-3</v>
      </c>
      <c r="D522">
        <v>9300.6299999999992</v>
      </c>
      <c r="E522">
        <f t="shared" si="40"/>
        <v>107.82005679032252</v>
      </c>
      <c r="F522">
        <f t="shared" si="40"/>
        <v>110.42490772960359</v>
      </c>
      <c r="G522">
        <f t="shared" si="41"/>
        <v>76.192766109787158</v>
      </c>
    </row>
    <row r="523" spans="1:7" x14ac:dyDescent="0.45">
      <c r="A523" s="2">
        <v>42733</v>
      </c>
      <c r="B523">
        <v>5.0845751686150902E-4</v>
      </c>
      <c r="C523">
        <v>2.9143282439009202E-3</v>
      </c>
      <c r="D523">
        <v>9312.76</v>
      </c>
      <c r="E523">
        <f t="shared" si="40"/>
        <v>107.87487870866599</v>
      </c>
      <c r="F523">
        <f t="shared" si="40"/>
        <v>110.74672215703012</v>
      </c>
      <c r="G523">
        <f t="shared" si="41"/>
        <v>76.292137684929031</v>
      </c>
    </row>
    <row r="524" spans="1:7" x14ac:dyDescent="0.45">
      <c r="A524" s="2">
        <v>42734</v>
      </c>
      <c r="B524">
        <v>8.9328890952541807E-3</v>
      </c>
      <c r="C524">
        <v>-5.5442122216064699E-3</v>
      </c>
      <c r="D524">
        <v>9394.8700000000008</v>
      </c>
      <c r="E524">
        <f t="shared" si="40"/>
        <v>108.8385130363345</v>
      </c>
      <c r="F524">
        <f t="shared" si="40"/>
        <v>110.13271882654425</v>
      </c>
      <c r="G524">
        <f t="shared" si="41"/>
        <v>76.964800507261998</v>
      </c>
    </row>
    <row r="525" spans="1:7" x14ac:dyDescent="0.45">
      <c r="A525" s="2">
        <v>42737</v>
      </c>
      <c r="B525">
        <v>-2.5999999999999998E-4</v>
      </c>
      <c r="C525">
        <v>0</v>
      </c>
      <c r="D525">
        <v>9394.8700000000008</v>
      </c>
      <c r="E525">
        <f t="shared" si="40"/>
        <v>108.81021502294506</v>
      </c>
      <c r="F525">
        <f t="shared" si="40"/>
        <v>110.13271882654425</v>
      </c>
      <c r="G525">
        <f t="shared" si="41"/>
        <v>76.964800507261998</v>
      </c>
    </row>
    <row r="526" spans="1:7" x14ac:dyDescent="0.45">
      <c r="A526" s="2">
        <v>42738</v>
      </c>
      <c r="B526">
        <v>4.3430589913961096E-3</v>
      </c>
      <c r="C526">
        <v>4.2048293575901903E-3</v>
      </c>
      <c r="D526">
        <v>9459.5499999999993</v>
      </c>
      <c r="E526">
        <f t="shared" si="40"/>
        <v>109.28278420565621</v>
      </c>
      <c r="F526">
        <f t="shared" si="40"/>
        <v>110.59580811589734</v>
      </c>
      <c r="G526">
        <f t="shared" si="41"/>
        <v>77.494673011810718</v>
      </c>
    </row>
    <row r="527" spans="1:7" x14ac:dyDescent="0.45">
      <c r="A527" s="2">
        <v>42739</v>
      </c>
      <c r="B527">
        <v>2.2655482050405501E-3</v>
      </c>
      <c r="C527">
        <v>-4.5613424513419399E-3</v>
      </c>
      <c r="D527">
        <v>9440.99</v>
      </c>
      <c r="E527">
        <f t="shared" si="40"/>
        <v>109.53036962125519</v>
      </c>
      <c r="F527">
        <f t="shared" si="40"/>
        <v>110.09134276139783</v>
      </c>
      <c r="G527">
        <f t="shared" si="41"/>
        <v>77.342625490406519</v>
      </c>
    </row>
    <row r="528" spans="1:7" x14ac:dyDescent="0.45">
      <c r="A528" s="2">
        <v>42740</v>
      </c>
      <c r="B528">
        <v>4.1750697389855602E-3</v>
      </c>
      <c r="C528">
        <v>-1.22684811303848E-2</v>
      </c>
      <c r="D528">
        <v>9598.68</v>
      </c>
      <c r="E528">
        <f t="shared" si="40"/>
        <v>109.98766655296079</v>
      </c>
      <c r="F528">
        <f t="shared" si="40"/>
        <v>108.74068920011089</v>
      </c>
      <c r="G528">
        <f t="shared" si="41"/>
        <v>78.634455967250801</v>
      </c>
    </row>
    <row r="529" spans="1:7" x14ac:dyDescent="0.45">
      <c r="A529" s="2">
        <v>42741</v>
      </c>
      <c r="B529">
        <v>-1.86961546689104E-3</v>
      </c>
      <c r="C529">
        <v>-3.42996602020502E-3</v>
      </c>
      <c r="D529">
        <v>9611.0499999999993</v>
      </c>
      <c r="E529">
        <f t="shared" si="40"/>
        <v>109.78203191040612</v>
      </c>
      <c r="F529">
        <f t="shared" si="40"/>
        <v>108.36771233114084</v>
      </c>
      <c r="G529">
        <f t="shared" si="41"/>
        <v>78.735793674134968</v>
      </c>
    </row>
    <row r="530" spans="1:7" x14ac:dyDescent="0.45">
      <c r="A530" s="2">
        <v>42744</v>
      </c>
      <c r="B530">
        <v>8.3590908762823605E-3</v>
      </c>
      <c r="C530">
        <v>-6.2813263794441398E-4</v>
      </c>
      <c r="D530">
        <v>9602.32</v>
      </c>
      <c r="E530">
        <f t="shared" si="40"/>
        <v>110.69970989172812</v>
      </c>
      <c r="F530">
        <f t="shared" si="40"/>
        <v>108.29964303412628</v>
      </c>
      <c r="G530">
        <f t="shared" si="41"/>
        <v>78.664275632008952</v>
      </c>
    </row>
    <row r="531" spans="1:7" x14ac:dyDescent="0.45">
      <c r="A531" s="2">
        <v>42745</v>
      </c>
      <c r="B531">
        <v>7.8785490004736197E-3</v>
      </c>
      <c r="C531">
        <v>1.01531938984499E-3</v>
      </c>
      <c r="D531">
        <v>9664.19</v>
      </c>
      <c r="E531">
        <f t="shared" si="40"/>
        <v>111.57186298044832</v>
      </c>
      <c r="F531">
        <f t="shared" si="40"/>
        <v>108.40960176161212</v>
      </c>
      <c r="G531">
        <f t="shared" si="41"/>
        <v>79.17112801074164</v>
      </c>
    </row>
    <row r="532" spans="1:7" x14ac:dyDescent="0.45">
      <c r="A532" s="2">
        <v>42746</v>
      </c>
      <c r="B532">
        <v>4.1129494837097496E-3</v>
      </c>
      <c r="C532">
        <v>-5.2012907053874402E-3</v>
      </c>
      <c r="D532">
        <v>9733.9</v>
      </c>
      <c r="E532">
        <f t="shared" si="40"/>
        <v>112.03075241669029</v>
      </c>
      <c r="F532">
        <f t="shared" si="40"/>
        <v>107.8457319075947</v>
      </c>
      <c r="G532">
        <f t="shared" si="41"/>
        <v>79.742207359722656</v>
      </c>
    </row>
    <row r="533" spans="1:7" x14ac:dyDescent="0.45">
      <c r="A533" s="2">
        <v>42747</v>
      </c>
      <c r="B533">
        <v>-2.07213724669495E-3</v>
      </c>
      <c r="C533">
        <v>6.2284432453133995E-4</v>
      </c>
      <c r="D533">
        <v>9723.0499999999993</v>
      </c>
      <c r="E533">
        <f t="shared" si="40"/>
        <v>111.7986093218324</v>
      </c>
      <c r="F533">
        <f t="shared" si="40"/>
        <v>107.91290300963827</v>
      </c>
      <c r="G533">
        <f t="shared" si="41"/>
        <v>79.653321820539688</v>
      </c>
    </row>
    <row r="534" spans="1:7" x14ac:dyDescent="0.45">
      <c r="A534" s="2">
        <v>42748</v>
      </c>
      <c r="B534">
        <v>2.9586082772030098E-3</v>
      </c>
      <c r="C534" s="3">
        <v>1.58529349714727E-5</v>
      </c>
      <c r="D534">
        <v>9787.34</v>
      </c>
      <c r="E534">
        <f t="shared" si="40"/>
        <v>112.12937761275177</v>
      </c>
      <c r="F534">
        <f t="shared" si="40"/>
        <v>107.91461374587226</v>
      </c>
      <c r="G534">
        <f t="shared" si="41"/>
        <v>80.179999361007191</v>
      </c>
    </row>
    <row r="535" spans="1:7" x14ac:dyDescent="0.45">
      <c r="A535" s="2">
        <v>42751</v>
      </c>
      <c r="B535">
        <v>-7.3722532010751102E-3</v>
      </c>
      <c r="C535">
        <v>8.4332473603209498E-3</v>
      </c>
      <c r="D535">
        <v>9666.09</v>
      </c>
      <c r="E535">
        <f t="shared" ref="E535:F550" si="42">E534*(1+B535)</f>
        <v>111.30273144971159</v>
      </c>
      <c r="F535">
        <f t="shared" si="42"/>
        <v>108.8246843773847</v>
      </c>
      <c r="G535">
        <f t="shared" si="41"/>
        <v>79.186693220368156</v>
      </c>
    </row>
    <row r="536" spans="1:7" x14ac:dyDescent="0.45">
      <c r="A536" s="2">
        <v>42752</v>
      </c>
      <c r="B536">
        <v>2.2795357980828598E-3</v>
      </c>
      <c r="C536">
        <v>-8.9854336438335396E-3</v>
      </c>
      <c r="D536">
        <v>9702.19</v>
      </c>
      <c r="E536">
        <f t="shared" si="42"/>
        <v>111.55645001047561</v>
      </c>
      <c r="F536">
        <f t="shared" si="42"/>
        <v>107.84684739710057</v>
      </c>
      <c r="G536">
        <f t="shared" si="41"/>
        <v>79.482432203271813</v>
      </c>
    </row>
    <row r="537" spans="1:7" x14ac:dyDescent="0.45">
      <c r="A537" s="2">
        <v>42753</v>
      </c>
      <c r="B537">
        <v>6.7279090412441199E-3</v>
      </c>
      <c r="C537">
        <v>-8.8822551048401005E-3</v>
      </c>
      <c r="D537">
        <v>9802.86</v>
      </c>
      <c r="E537">
        <f t="shared" si="42"/>
        <v>112.3069916591102</v>
      </c>
      <c r="F537">
        <f t="shared" si="42"/>
        <v>106.88892418626676</v>
      </c>
      <c r="G537">
        <f t="shared" si="41"/>
        <v>80.307142547008993</v>
      </c>
    </row>
    <row r="538" spans="1:7" x14ac:dyDescent="0.45">
      <c r="A538" s="2">
        <v>42754</v>
      </c>
      <c r="B538">
        <v>-3.7758360211148499E-4</v>
      </c>
      <c r="C538">
        <v>-4.35661287727331E-4</v>
      </c>
      <c r="D538">
        <v>9792.3700000000008</v>
      </c>
      <c r="E538">
        <f t="shared" si="42"/>
        <v>112.26458638065725</v>
      </c>
      <c r="F538">
        <f t="shared" si="42"/>
        <v>106.84235681991198</v>
      </c>
      <c r="G538">
        <f t="shared" si="41"/>
        <v>80.221206205439472</v>
      </c>
    </row>
    <row r="539" spans="1:7" x14ac:dyDescent="0.45">
      <c r="A539" s="2">
        <v>42755</v>
      </c>
      <c r="B539">
        <v>-2.8893941058115002E-3</v>
      </c>
      <c r="C539">
        <v>8.7117242853476592E-3</v>
      </c>
      <c r="D539">
        <v>9715.7199999999993</v>
      </c>
      <c r="E539">
        <f t="shared" si="42"/>
        <v>111.94020974647762</v>
      </c>
      <c r="F539">
        <f t="shared" si="42"/>
        <v>107.77313797452379</v>
      </c>
      <c r="G539">
        <f t="shared" si="41"/>
        <v>79.593272880243731</v>
      </c>
    </row>
    <row r="540" spans="1:7" x14ac:dyDescent="0.45">
      <c r="A540" s="2">
        <v>42758</v>
      </c>
      <c r="B540">
        <v>6.3020539781154803E-3</v>
      </c>
      <c r="C540">
        <v>-3.92623885455944E-3</v>
      </c>
      <c r="D540">
        <v>9726.82</v>
      </c>
      <c r="E540">
        <f t="shared" si="42"/>
        <v>112.6456629906215</v>
      </c>
      <c r="F540">
        <f t="shared" si="42"/>
        <v>107.34999489273042</v>
      </c>
      <c r="G540">
        <f t="shared" si="41"/>
        <v>79.68420647332492</v>
      </c>
    </row>
    <row r="541" spans="1:7" x14ac:dyDescent="0.45">
      <c r="A541" s="2">
        <v>42759</v>
      </c>
      <c r="B541">
        <v>6.9125132532903003E-4</v>
      </c>
      <c r="C541">
        <v>-1.2539790313722699E-2</v>
      </c>
      <c r="D541">
        <v>9759.26</v>
      </c>
      <c r="E541">
        <f t="shared" si="42"/>
        <v>112.72352945445633</v>
      </c>
      <c r="F541">
        <f t="shared" si="42"/>
        <v>106.00384846659638</v>
      </c>
      <c r="G541">
        <f t="shared" si="41"/>
        <v>79.94996194715857</v>
      </c>
    </row>
    <row r="542" spans="1:7" x14ac:dyDescent="0.45">
      <c r="A542" s="2">
        <v>42760</v>
      </c>
      <c r="B542">
        <v>-2.5898787370613298E-3</v>
      </c>
      <c r="C542">
        <v>-7.0862485699416302E-3</v>
      </c>
      <c r="D542">
        <v>9742.32</v>
      </c>
      <c r="E542">
        <f t="shared" si="42"/>
        <v>112.43158918235572</v>
      </c>
      <c r="F542">
        <f t="shared" si="42"/>
        <v>105.25267884699164</v>
      </c>
      <c r="G542">
        <f t="shared" si="41"/>
        <v>79.811185815014866</v>
      </c>
    </row>
    <row r="543" spans="1:7" x14ac:dyDescent="0.45">
      <c r="A543" s="2">
        <v>42761</v>
      </c>
      <c r="B543">
        <v>7.3265017887822097E-3</v>
      </c>
      <c r="C543">
        <v>-7.2844837285780499E-4</v>
      </c>
      <c r="D543">
        <v>9854.36</v>
      </c>
      <c r="E543">
        <f t="shared" si="42"/>
        <v>113.25531942161588</v>
      </c>
      <c r="F543">
        <f t="shared" si="42"/>
        <v>105.17600770434663</v>
      </c>
      <c r="G543">
        <f t="shared" si="41"/>
        <v>80.729041650043314</v>
      </c>
    </row>
    <row r="544" spans="1:7" x14ac:dyDescent="0.45">
      <c r="A544" s="2">
        <v>42762</v>
      </c>
      <c r="B544">
        <v>8.0717070171854402E-4</v>
      </c>
      <c r="C544">
        <v>6.8400697839625596E-4</v>
      </c>
      <c r="D544">
        <v>9804.0499999999993</v>
      </c>
      <c r="E544">
        <f t="shared" si="42"/>
        <v>113.34673579726679</v>
      </c>
      <c r="F544">
        <f t="shared" si="42"/>
        <v>105.24794882757625</v>
      </c>
      <c r="G544">
        <f t="shared" si="41"/>
        <v>80.31689128356453</v>
      </c>
    </row>
    <row r="545" spans="1:7" x14ac:dyDescent="0.45">
      <c r="A545" s="2">
        <v>42765</v>
      </c>
      <c r="B545">
        <v>-2.5999999999999998E-4</v>
      </c>
      <c r="C545">
        <v>0</v>
      </c>
      <c r="D545">
        <v>9804.0499999999993</v>
      </c>
      <c r="E545">
        <f t="shared" si="42"/>
        <v>113.31726564595949</v>
      </c>
      <c r="F545">
        <f t="shared" si="42"/>
        <v>105.24794882757625</v>
      </c>
      <c r="G545">
        <f t="shared" si="41"/>
        <v>80.31689128356453</v>
      </c>
    </row>
    <row r="546" spans="1:7" x14ac:dyDescent="0.45">
      <c r="A546" s="2">
        <v>42766</v>
      </c>
      <c r="B546">
        <v>-2.5999999999999998E-4</v>
      </c>
      <c r="C546">
        <v>0</v>
      </c>
      <c r="D546">
        <v>9804.0499999999993</v>
      </c>
      <c r="E546">
        <f t="shared" si="42"/>
        <v>113.28780315689154</v>
      </c>
      <c r="F546">
        <f t="shared" si="42"/>
        <v>105.24794882757625</v>
      </c>
      <c r="G546">
        <f t="shared" si="41"/>
        <v>80.31689128356453</v>
      </c>
    </row>
    <row r="547" spans="1:7" x14ac:dyDescent="0.45">
      <c r="A547" s="2">
        <v>42767</v>
      </c>
      <c r="B547">
        <v>8.2682801825094095E-4</v>
      </c>
      <c r="C547">
        <v>2.04626607804032E-3</v>
      </c>
      <c r="D547">
        <v>9756.61</v>
      </c>
      <c r="E547">
        <f t="shared" si="42"/>
        <v>113.38147268666775</v>
      </c>
      <c r="F547">
        <f t="shared" si="42"/>
        <v>105.46331413504544</v>
      </c>
      <c r="G547">
        <f t="shared" si="41"/>
        <v>79.928252575837405</v>
      </c>
    </row>
    <row r="548" spans="1:7" x14ac:dyDescent="0.45">
      <c r="A548" s="2">
        <v>42768</v>
      </c>
      <c r="B548">
        <v>-2.5379448904235598E-3</v>
      </c>
      <c r="C548">
        <v>2.70446638350701E-3</v>
      </c>
      <c r="D548">
        <v>9696.32</v>
      </c>
      <c r="E548">
        <f t="shared" si="42"/>
        <v>113.09371675739392</v>
      </c>
      <c r="F548">
        <f t="shared" si="42"/>
        <v>105.7485361228169</v>
      </c>
      <c r="G548">
        <f t="shared" si="41"/>
        <v>79.434343897741485</v>
      </c>
    </row>
    <row r="549" spans="1:7" x14ac:dyDescent="0.45">
      <c r="A549" s="2">
        <v>42769</v>
      </c>
      <c r="B549">
        <v>4.1373425422387396E-3</v>
      </c>
      <c r="C549">
        <v>3.89629841758974E-3</v>
      </c>
      <c r="D549">
        <v>9683.23</v>
      </c>
      <c r="E549">
        <f t="shared" si="42"/>
        <v>113.56162420299417</v>
      </c>
      <c r="F549">
        <f t="shared" si="42"/>
        <v>106.16056397677465</v>
      </c>
      <c r="G549">
        <f t="shared" si="41"/>
        <v>79.32710779563044</v>
      </c>
    </row>
    <row r="550" spans="1:7" x14ac:dyDescent="0.45">
      <c r="A550" s="2">
        <v>42772</v>
      </c>
      <c r="B550">
        <v>5.0531416143518E-3</v>
      </c>
      <c r="C550">
        <v>-2.4856229735159998E-3</v>
      </c>
      <c r="D550">
        <v>9840.26</v>
      </c>
      <c r="E550">
        <f t="shared" si="42"/>
        <v>114.1354671720477</v>
      </c>
      <c r="F550">
        <f t="shared" si="42"/>
        <v>105.89668884007257</v>
      </c>
      <c r="G550">
        <f t="shared" si="41"/>
        <v>80.613531410183427</v>
      </c>
    </row>
    <row r="551" spans="1:7" x14ac:dyDescent="0.45">
      <c r="A551" s="2">
        <v>42773</v>
      </c>
      <c r="B551">
        <v>1.2799651030486899E-3</v>
      </c>
      <c r="C551">
        <v>-2.9891868574015499E-3</v>
      </c>
      <c r="D551">
        <v>9846.06</v>
      </c>
      <c r="E551">
        <f t="shared" ref="E551:F566" si="43">E550*(1+B551)</f>
        <v>114.28155658704807</v>
      </c>
      <c r="F551">
        <f t="shared" si="43"/>
        <v>105.58014384954949</v>
      </c>
      <c r="G551">
        <f t="shared" si="41"/>
        <v>80.661046260622243</v>
      </c>
    </row>
    <row r="552" spans="1:7" x14ac:dyDescent="0.45">
      <c r="A552" s="2">
        <v>42774</v>
      </c>
      <c r="B552">
        <v>9.9021746859826402E-3</v>
      </c>
      <c r="C552">
        <v>-7.40187321569167E-3</v>
      </c>
      <c r="D552">
        <v>9955.34</v>
      </c>
      <c r="E552">
        <f t="shared" si="43"/>
        <v>115.41319252375904</v>
      </c>
      <c r="F552">
        <f t="shared" si="43"/>
        <v>104.79865301068064</v>
      </c>
      <c r="G552">
        <f t="shared" si="41"/>
        <v>81.556291580614271</v>
      </c>
    </row>
    <row r="553" spans="1:7" x14ac:dyDescent="0.45">
      <c r="A553" s="2">
        <v>42775</v>
      </c>
      <c r="B553">
        <v>4.9181142913290602E-3</v>
      </c>
      <c r="C553" s="3">
        <v>-4.0802809062421798E-3</v>
      </c>
      <c r="D553">
        <v>10075.17</v>
      </c>
      <c r="E553">
        <f t="shared" si="43"/>
        <v>115.98080779531804</v>
      </c>
      <c r="F553">
        <f t="shared" si="43"/>
        <v>104.37104506780126</v>
      </c>
      <c r="G553">
        <f t="shared" si="41"/>
        <v>82.537964775111405</v>
      </c>
    </row>
    <row r="554" spans="1:7" x14ac:dyDescent="0.45">
      <c r="A554" s="2">
        <v>42776</v>
      </c>
      <c r="B554">
        <v>5.34407609775653E-3</v>
      </c>
      <c r="C554">
        <v>-3.61047602537446E-3</v>
      </c>
      <c r="D554">
        <v>10125.209999999999</v>
      </c>
      <c r="E554">
        <f t="shared" si="43"/>
        <v>116.6006180580555</v>
      </c>
      <c r="F554">
        <f t="shared" si="43"/>
        <v>103.99421591184068</v>
      </c>
      <c r="G554">
        <f t="shared" si="41"/>
        <v>82.947903243380068</v>
      </c>
    </row>
    <row r="555" spans="1:7" x14ac:dyDescent="0.45">
      <c r="A555" s="2">
        <v>42779</v>
      </c>
      <c r="B555">
        <v>8.3047256214706499E-3</v>
      </c>
      <c r="C555">
        <v>-9.5766541084221606E-3</v>
      </c>
      <c r="D555">
        <v>10257.84</v>
      </c>
      <c r="E555">
        <f t="shared" si="43"/>
        <v>117.56895419832153</v>
      </c>
      <c r="F555">
        <f t="shared" si="43"/>
        <v>102.99829927677642</v>
      </c>
      <c r="G555">
        <f t="shared" si="41"/>
        <v>84.034436797466313</v>
      </c>
    </row>
    <row r="556" spans="1:7" x14ac:dyDescent="0.45">
      <c r="A556" s="2">
        <v>42780</v>
      </c>
      <c r="B556">
        <v>4.1051280429143799E-3</v>
      </c>
      <c r="C556">
        <v>3.5141240570905302E-3</v>
      </c>
      <c r="D556">
        <v>10254.44</v>
      </c>
      <c r="E556">
        <f t="shared" si="43"/>
        <v>118.05158980917717</v>
      </c>
      <c r="F556">
        <f t="shared" si="43"/>
        <v>103.36024807810436</v>
      </c>
      <c r="G556">
        <f t="shared" si="41"/>
        <v>84.00658326445047</v>
      </c>
    </row>
    <row r="557" spans="1:7" x14ac:dyDescent="0.45">
      <c r="A557" s="2">
        <v>42781</v>
      </c>
      <c r="B557">
        <v>2.41627931947711E-3</v>
      </c>
      <c r="C557">
        <v>4.7613033525154202E-3</v>
      </c>
      <c r="D557">
        <v>10436.040000000001</v>
      </c>
      <c r="E557">
        <f t="shared" si="43"/>
        <v>118.33683542426448</v>
      </c>
      <c r="F557">
        <f t="shared" si="43"/>
        <v>103.85237757379547</v>
      </c>
      <c r="G557">
        <f t="shared" si="41"/>
        <v>85.49428961612098</v>
      </c>
    </row>
    <row r="558" spans="1:7" x14ac:dyDescent="0.45">
      <c r="A558" s="2">
        <v>42782</v>
      </c>
      <c r="B558">
        <v>-5.0871129648174399E-3</v>
      </c>
      <c r="C558">
        <v>-3.38685583358547E-3</v>
      </c>
      <c r="D558">
        <v>10455.02</v>
      </c>
      <c r="E558">
        <f t="shared" si="43"/>
        <v>117.73484257456224</v>
      </c>
      <c r="F558">
        <f t="shared" si="43"/>
        <v>103.50064454297794</v>
      </c>
      <c r="G558">
        <f t="shared" si="41"/>
        <v>85.64977786807421</v>
      </c>
    </row>
    <row r="559" spans="1:7" x14ac:dyDescent="0.45">
      <c r="A559" s="2">
        <v>42783</v>
      </c>
      <c r="B559">
        <v>-8.0132934842028908E-3</v>
      </c>
      <c r="C559">
        <v>1.6149595695801201E-3</v>
      </c>
      <c r="D559">
        <v>10360.129999999999</v>
      </c>
      <c r="E559">
        <f t="shared" si="43"/>
        <v>116.79139872769585</v>
      </c>
      <c r="F559">
        <f t="shared" si="43"/>
        <v>103.66779389934032</v>
      </c>
      <c r="G559">
        <f t="shared" si="41"/>
        <v>84.872418530463975</v>
      </c>
    </row>
    <row r="560" spans="1:7" x14ac:dyDescent="0.45">
      <c r="A560" s="2">
        <v>42786</v>
      </c>
      <c r="B560">
        <v>4.3452101665279203E-3</v>
      </c>
      <c r="C560">
        <v>-7.2056751246519005E-4</v>
      </c>
      <c r="D560">
        <v>10445.48</v>
      </c>
      <c r="E560">
        <f t="shared" si="43"/>
        <v>117.29888190081046</v>
      </c>
      <c r="F560">
        <f t="shared" si="43"/>
        <v>103.59309425496753</v>
      </c>
      <c r="G560">
        <f t="shared" si="41"/>
        <v>85.571624131317947</v>
      </c>
    </row>
    <row r="561" spans="1:7" x14ac:dyDescent="0.45">
      <c r="A561" s="2">
        <v>42787</v>
      </c>
      <c r="B561">
        <v>-2.7178480081598401E-3</v>
      </c>
      <c r="C561">
        <v>4.8267254175634201E-4</v>
      </c>
      <c r="D561">
        <v>10408.56</v>
      </c>
      <c r="E561">
        <f t="shared" si="43"/>
        <v>116.98008136827696</v>
      </c>
      <c r="F561">
        <f t="shared" si="43"/>
        <v>103.64309579707998</v>
      </c>
      <c r="G561">
        <f t="shared" si="41"/>
        <v>85.269167531628099</v>
      </c>
    </row>
    <row r="562" spans="1:7" x14ac:dyDescent="0.45">
      <c r="A562" s="2">
        <v>42788</v>
      </c>
      <c r="B562">
        <v>1.32088759516788E-2</v>
      </c>
      <c r="C562">
        <v>-1.6813415538264102E-2</v>
      </c>
      <c r="D562">
        <v>10537.58</v>
      </c>
      <c r="E562">
        <f t="shared" si="43"/>
        <v>118.52525675188782</v>
      </c>
      <c r="F562">
        <f t="shared" si="43"/>
        <v>101.90050135977157</v>
      </c>
      <c r="G562">
        <f t="shared" si="41"/>
        <v>86.326127187423978</v>
      </c>
    </row>
    <row r="563" spans="1:7" x14ac:dyDescent="0.45">
      <c r="A563" s="2">
        <v>42789</v>
      </c>
      <c r="B563">
        <v>3.36886464678748E-3</v>
      </c>
      <c r="C563">
        <v>2.39273234259397E-3</v>
      </c>
      <c r="D563">
        <v>10521.53</v>
      </c>
      <c r="E563">
        <f t="shared" si="43"/>
        <v>118.92455229911067</v>
      </c>
      <c r="F563">
        <f t="shared" si="43"/>
        <v>102.14432198510164</v>
      </c>
      <c r="G563">
        <f t="shared" si="41"/>
        <v>86.194642127157934</v>
      </c>
    </row>
    <row r="564" spans="1:7" x14ac:dyDescent="0.45">
      <c r="A564" s="2">
        <v>42790</v>
      </c>
      <c r="B564">
        <v>-8.5946960308906899E-3</v>
      </c>
      <c r="C564">
        <v>1.00473400779762E-2</v>
      </c>
      <c r="D564">
        <v>10418.66</v>
      </c>
      <c r="E564">
        <f t="shared" si="43"/>
        <v>117.90243192149005</v>
      </c>
      <c r="F564">
        <f t="shared" si="43"/>
        <v>103.17060072512025</v>
      </c>
      <c r="G564">
        <f t="shared" si="41"/>
        <v>85.351908909116375</v>
      </c>
    </row>
    <row r="565" spans="1:7" x14ac:dyDescent="0.45">
      <c r="A565" s="2">
        <v>42793</v>
      </c>
      <c r="B565">
        <v>-3.2240192443817998E-3</v>
      </c>
      <c r="C565">
        <v>1.9354255018069099E-4</v>
      </c>
      <c r="D565">
        <v>10330.85</v>
      </c>
      <c r="E565">
        <f t="shared" si="43"/>
        <v>117.52231221201575</v>
      </c>
      <c r="F565">
        <f t="shared" si="43"/>
        <v>103.19056862628827</v>
      </c>
      <c r="G565">
        <f t="shared" si="41"/>
        <v>84.632550457903903</v>
      </c>
    </row>
    <row r="566" spans="1:7" x14ac:dyDescent="0.45">
      <c r="A566" s="2">
        <v>42794</v>
      </c>
      <c r="B566">
        <v>6.2586587972433101E-4</v>
      </c>
      <c r="C566">
        <v>5.9187158284961898E-3</v>
      </c>
      <c r="D566">
        <v>10297.959999999999</v>
      </c>
      <c r="E566">
        <f t="shared" si="43"/>
        <v>117.59586541733555</v>
      </c>
      <c r="F566">
        <f t="shared" si="43"/>
        <v>103.8013242781682</v>
      </c>
      <c r="G566">
        <f t="shared" si="41"/>
        <v>84.363108487053424</v>
      </c>
    </row>
    <row r="567" spans="1:7" x14ac:dyDescent="0.45">
      <c r="A567" s="2">
        <v>42795</v>
      </c>
      <c r="B567">
        <v>4.4326095702792298E-3</v>
      </c>
      <c r="C567">
        <v>-4.6159881734280503E-3</v>
      </c>
      <c r="D567">
        <v>10287.98</v>
      </c>
      <c r="E567">
        <f t="shared" ref="E567:F582" si="44">E566*(1+B567)</f>
        <v>118.11712197580968</v>
      </c>
      <c r="F567">
        <f t="shared" si="44"/>
        <v>103.322178592914</v>
      </c>
      <c r="G567">
        <f t="shared" si="41"/>
        <v>84.281350175436302</v>
      </c>
    </row>
    <row r="568" spans="1:7" x14ac:dyDescent="0.45">
      <c r="A568" s="2">
        <v>42796</v>
      </c>
      <c r="B568">
        <v>1.00524150724242E-3</v>
      </c>
      <c r="C568">
        <v>5.9344046378560604E-3</v>
      </c>
      <c r="D568">
        <v>10246.89</v>
      </c>
      <c r="E568">
        <f t="shared" si="44"/>
        <v>118.23585820953578</v>
      </c>
      <c r="F568">
        <f t="shared" si="44"/>
        <v>103.93533420874917</v>
      </c>
      <c r="G568">
        <f t="shared" si="41"/>
        <v>83.944732036724062</v>
      </c>
    </row>
    <row r="569" spans="1:7" x14ac:dyDescent="0.45">
      <c r="A569" s="2">
        <v>42797</v>
      </c>
      <c r="B569">
        <v>-3.5527329589687098E-3</v>
      </c>
      <c r="C569">
        <v>5.3777106632215896E-3</v>
      </c>
      <c r="D569">
        <v>10144.469999999999</v>
      </c>
      <c r="E569">
        <f t="shared" si="44"/>
        <v>117.8157977791428</v>
      </c>
      <c r="F569">
        <f t="shared" si="44"/>
        <v>104.49426836380906</v>
      </c>
      <c r="G569">
        <f t="shared" si="41"/>
        <v>83.105685315699318</v>
      </c>
    </row>
    <row r="570" spans="1:7" x14ac:dyDescent="0.45">
      <c r="A570" s="2">
        <v>42800</v>
      </c>
      <c r="B570">
        <v>-8.2875217115865895E-4</v>
      </c>
      <c r="C570">
        <v>-1.6549385773387999E-3</v>
      </c>
      <c r="D570">
        <v>10171.1</v>
      </c>
      <c r="E570">
        <f t="shared" si="44"/>
        <v>117.71815768093654</v>
      </c>
      <c r="F570">
        <f t="shared" si="44"/>
        <v>104.321336767983</v>
      </c>
      <c r="G570">
        <f t="shared" si="41"/>
        <v>83.323844016938224</v>
      </c>
    </row>
    <row r="571" spans="1:7" x14ac:dyDescent="0.45">
      <c r="A571" s="2">
        <v>42801</v>
      </c>
      <c r="B571">
        <v>3.1338471768447198E-3</v>
      </c>
      <c r="C571">
        <v>3.8126027320612799E-4</v>
      </c>
      <c r="D571">
        <v>10229.68</v>
      </c>
      <c r="E571">
        <f t="shared" si="44"/>
        <v>118.08706839704831</v>
      </c>
      <c r="F571">
        <f t="shared" si="44"/>
        <v>104.36111034934038</v>
      </c>
      <c r="G571">
        <f t="shared" si="41"/>
        <v>83.803744006370266</v>
      </c>
    </row>
    <row r="572" spans="1:7" x14ac:dyDescent="0.45">
      <c r="A572" s="2">
        <v>42802</v>
      </c>
      <c r="B572">
        <v>-6.2361144298116297E-4</v>
      </c>
      <c r="C572">
        <v>-1.5858685777529399E-2</v>
      </c>
      <c r="D572">
        <v>10280.31</v>
      </c>
      <c r="E572">
        <f t="shared" si="44"/>
        <v>118.01342794992782</v>
      </c>
      <c r="F572">
        <f t="shared" si="44"/>
        <v>102.70608029291613</v>
      </c>
      <c r="G572">
        <f t="shared" si="41"/>
        <v>84.218515881838769</v>
      </c>
    </row>
    <row r="573" spans="1:7" x14ac:dyDescent="0.45">
      <c r="A573" s="2">
        <v>42803</v>
      </c>
      <c r="B573">
        <v>-6.26850799334123E-3</v>
      </c>
      <c r="C573">
        <v>9.4166851201009892E-3</v>
      </c>
      <c r="D573">
        <v>10095.790000000001</v>
      </c>
      <c r="E573">
        <f t="shared" si="44"/>
        <v>117.27365983350209</v>
      </c>
      <c r="F573">
        <f t="shared" si="44"/>
        <v>103.67323111095432</v>
      </c>
      <c r="G573">
        <f t="shared" si="41"/>
        <v>82.706888260636987</v>
      </c>
    </row>
    <row r="574" spans="1:7" x14ac:dyDescent="0.45">
      <c r="A574" s="2">
        <v>42804</v>
      </c>
      <c r="B574">
        <v>-2.7751320007362201E-3</v>
      </c>
      <c r="C574">
        <v>-1.10963403540632E-3</v>
      </c>
      <c r="D574">
        <v>10069.1</v>
      </c>
      <c r="E574">
        <f t="shared" si="44"/>
        <v>116.9482099472547</v>
      </c>
      <c r="F574">
        <f t="shared" si="44"/>
        <v>103.55819176515305</v>
      </c>
      <c r="G574">
        <f t="shared" si="41"/>
        <v>82.488238026462497</v>
      </c>
    </row>
    <row r="575" spans="1:7" x14ac:dyDescent="0.45">
      <c r="A575" s="2">
        <v>42807</v>
      </c>
      <c r="B575">
        <v>5.1868265175820504E-3</v>
      </c>
      <c r="C575">
        <v>-1.0857954306732099E-2</v>
      </c>
      <c r="D575">
        <v>10258.709999999999</v>
      </c>
      <c r="E575">
        <f t="shared" si="44"/>
        <v>117.55480002379286</v>
      </c>
      <c r="F575">
        <f t="shared" si="44"/>
        <v>102.43376165087922</v>
      </c>
      <c r="G575">
        <f t="shared" si="41"/>
        <v>84.04156402503213</v>
      </c>
    </row>
    <row r="576" spans="1:7" x14ac:dyDescent="0.45">
      <c r="A576" s="2">
        <v>42808</v>
      </c>
      <c r="B576">
        <v>4.8336580789843401E-3</v>
      </c>
      <c r="C576">
        <v>-7.2895618774098999E-3</v>
      </c>
      <c r="D576">
        <v>10315.23</v>
      </c>
      <c r="E576">
        <f t="shared" si="44"/>
        <v>118.12301973265126</v>
      </c>
      <c r="F576">
        <f t="shared" si="44"/>
        <v>101.68706440698928</v>
      </c>
      <c r="G576">
        <f t="shared" si="41"/>
        <v>84.504588050342804</v>
      </c>
    </row>
    <row r="577" spans="1:7" x14ac:dyDescent="0.45">
      <c r="A577" s="2">
        <v>42809</v>
      </c>
      <c r="B577">
        <v>2.0350316876491699E-3</v>
      </c>
      <c r="C577">
        <v>2.8708203909926901E-3</v>
      </c>
      <c r="D577">
        <v>10272.83</v>
      </c>
      <c r="E577">
        <f t="shared" si="44"/>
        <v>118.36340382084801</v>
      </c>
      <c r="F577">
        <f t="shared" si="44"/>
        <v>101.97898970498905</v>
      </c>
      <c r="G577">
        <f t="shared" si="41"/>
        <v>84.157238109203874</v>
      </c>
    </row>
    <row r="578" spans="1:7" x14ac:dyDescent="0.45">
      <c r="A578" s="2">
        <v>42810</v>
      </c>
      <c r="B578">
        <v>1.48222853033434E-2</v>
      </c>
      <c r="C578">
        <v>-1.3174009488344299E-4</v>
      </c>
      <c r="D578">
        <v>10526.46</v>
      </c>
      <c r="E578">
        <f t="shared" si="44"/>
        <v>120.11781996175547</v>
      </c>
      <c r="F578">
        <f t="shared" si="44"/>
        <v>101.96555498320919</v>
      </c>
      <c r="G578">
        <f t="shared" si="41"/>
        <v>86.235029750030918</v>
      </c>
    </row>
    <row r="579" spans="1:7" x14ac:dyDescent="0.45">
      <c r="A579" s="2">
        <v>42811</v>
      </c>
      <c r="B579">
        <v>5.1124523321738899E-3</v>
      </c>
      <c r="C579">
        <v>1.22174057481713E-2</v>
      </c>
      <c r="D579">
        <v>10513.52</v>
      </c>
      <c r="E579">
        <f t="shared" si="44"/>
        <v>120.7319165905546</v>
      </c>
      <c r="F579">
        <f t="shared" si="44"/>
        <v>103.21130954077651</v>
      </c>
      <c r="G579">
        <f t="shared" si="41"/>
        <v>86.129022480258826</v>
      </c>
    </row>
    <row r="580" spans="1:7" x14ac:dyDescent="0.45">
      <c r="A580" s="2">
        <v>42814</v>
      </c>
      <c r="B580">
        <v>4.7202756561203901E-3</v>
      </c>
      <c r="C580" s="3">
        <v>-4.8562690169559097E-5</v>
      </c>
      <c r="D580">
        <v>10583.98</v>
      </c>
      <c r="E580">
        <f t="shared" si="44"/>
        <v>121.30180451735376</v>
      </c>
      <c r="F580">
        <f t="shared" si="44"/>
        <v>103.2062973219293</v>
      </c>
      <c r="G580">
        <f t="shared" si="41"/>
        <v>86.706245990934491</v>
      </c>
    </row>
    <row r="581" spans="1:7" x14ac:dyDescent="0.45">
      <c r="A581" s="2">
        <v>42815</v>
      </c>
      <c r="B581">
        <v>1.8498637529586501E-3</v>
      </c>
      <c r="C581">
        <v>1.1011874519013399E-3</v>
      </c>
      <c r="D581">
        <v>10644.15</v>
      </c>
      <c r="E581">
        <f t="shared" si="44"/>
        <v>121.52619632869889</v>
      </c>
      <c r="F581">
        <f t="shared" si="44"/>
        <v>103.31994680149741</v>
      </c>
      <c r="G581">
        <f t="shared" si="41"/>
        <v>87.199171603159257</v>
      </c>
    </row>
    <row r="582" spans="1:7" x14ac:dyDescent="0.45">
      <c r="A582" s="2">
        <v>42816</v>
      </c>
      <c r="B582">
        <v>-9.9869904082447499E-3</v>
      </c>
      <c r="C582">
        <v>2.68229695999243E-3</v>
      </c>
      <c r="D582">
        <v>10456.959999999999</v>
      </c>
      <c r="E582">
        <f t="shared" si="44"/>
        <v>120.3125153716137</v>
      </c>
      <c r="F582">
        <f t="shared" si="44"/>
        <v>103.59708158070964</v>
      </c>
      <c r="G582">
        <f t="shared" si="41"/>
        <v>85.665670766324425</v>
      </c>
    </row>
    <row r="583" spans="1:7" x14ac:dyDescent="0.45">
      <c r="A583" s="2">
        <v>42817</v>
      </c>
      <c r="B583">
        <v>3.3756330843996698E-3</v>
      </c>
      <c r="C583">
        <v>-2.1419850069899801E-3</v>
      </c>
      <c r="D583">
        <v>10487.45</v>
      </c>
      <c r="E583">
        <f t="shared" ref="E583:F598" si="45">E582*(1+B583)</f>
        <v>120.71864627896946</v>
      </c>
      <c r="F583">
        <f t="shared" si="45"/>
        <v>103.37517818519584</v>
      </c>
      <c r="G583">
        <f t="shared" ref="G583:G646" si="46">D583/$D$5*100</f>
        <v>85.915451419751932</v>
      </c>
    </row>
    <row r="584" spans="1:7" x14ac:dyDescent="0.45">
      <c r="A584" s="2">
        <v>42818</v>
      </c>
      <c r="B584">
        <v>1.01689063114566E-4</v>
      </c>
      <c r="C584">
        <v>-9.6778367223940103E-4</v>
      </c>
      <c r="D584">
        <v>10477.81</v>
      </c>
      <c r="E584">
        <f t="shared" si="45"/>
        <v>120.73092204501002</v>
      </c>
      <c r="F584">
        <f t="shared" si="45"/>
        <v>103.27513337563337</v>
      </c>
      <c r="G584">
        <f t="shared" si="46"/>
        <v>85.836478461436371</v>
      </c>
    </row>
    <row r="585" spans="1:7" x14ac:dyDescent="0.45">
      <c r="A585" s="2">
        <v>42821</v>
      </c>
      <c r="B585">
        <v>-1.62217285107823E-2</v>
      </c>
      <c r="C585">
        <v>1.0029934551357001E-2</v>
      </c>
      <c r="D585">
        <v>10362.02</v>
      </c>
      <c r="E585">
        <f t="shared" si="45"/>
        <v>118.77245780473945</v>
      </c>
      <c r="F585">
        <f t="shared" si="45"/>
        <v>104.31097620417364</v>
      </c>
      <c r="G585">
        <f t="shared" si="46"/>
        <v>84.887901817934576</v>
      </c>
    </row>
    <row r="586" spans="1:7" x14ac:dyDescent="0.45">
      <c r="A586" s="2">
        <v>42822</v>
      </c>
      <c r="B586">
        <v>9.7331479879021101E-3</v>
      </c>
      <c r="C586">
        <v>-2.1627698122295201E-4</v>
      </c>
      <c r="D586">
        <v>10425.89</v>
      </c>
      <c r="E586">
        <f t="shared" si="45"/>
        <v>119.92848771343984</v>
      </c>
      <c r="F586">
        <f t="shared" si="45"/>
        <v>104.28841614113179</v>
      </c>
      <c r="G586">
        <f t="shared" si="46"/>
        <v>85.411138627853049</v>
      </c>
    </row>
    <row r="587" spans="1:7" x14ac:dyDescent="0.45">
      <c r="A587" s="2">
        <v>42823</v>
      </c>
      <c r="B587" s="3">
        <v>-8.0414138965485002E-4</v>
      </c>
      <c r="C587" s="3">
        <v>-8.2639320997324097E-3</v>
      </c>
      <c r="D587">
        <v>10437.51</v>
      </c>
      <c r="E587">
        <f t="shared" si="45"/>
        <v>119.83204825267075</v>
      </c>
      <c r="F587">
        <f t="shared" si="45"/>
        <v>103.42658375135284</v>
      </c>
      <c r="G587">
        <f t="shared" si="46"/>
        <v>85.506332173042537</v>
      </c>
    </row>
    <row r="588" spans="1:7" x14ac:dyDescent="0.45">
      <c r="A588" s="2">
        <v>42824</v>
      </c>
      <c r="B588">
        <v>4.4657033846485696E-3</v>
      </c>
      <c r="C588">
        <v>1.42802537834261E-2</v>
      </c>
      <c r="D588">
        <v>10355.709999999999</v>
      </c>
      <c r="E588">
        <f t="shared" si="45"/>
        <v>120.36718263614206</v>
      </c>
      <c r="F588">
        <f t="shared" si="45"/>
        <v>104.90354161527493</v>
      </c>
      <c r="G588">
        <f t="shared" si="46"/>
        <v>84.836208937543361</v>
      </c>
    </row>
    <row r="589" spans="1:7" x14ac:dyDescent="0.45">
      <c r="A589" s="2">
        <v>42825</v>
      </c>
      <c r="B589">
        <v>1.1955638674431301E-3</v>
      </c>
      <c r="C589">
        <v>-9.0872376867646304E-4</v>
      </c>
      <c r="D589">
        <v>10273.67</v>
      </c>
      <c r="E589">
        <f t="shared" si="45"/>
        <v>120.51108929052778</v>
      </c>
      <c r="F589">
        <f t="shared" si="45"/>
        <v>104.80821327359079</v>
      </c>
      <c r="G589">
        <f t="shared" si="46"/>
        <v>84.164119570301906</v>
      </c>
    </row>
    <row r="590" spans="1:7" x14ac:dyDescent="0.45">
      <c r="A590" s="2">
        <v>42828</v>
      </c>
      <c r="B590">
        <v>1.4373230944301299E-2</v>
      </c>
      <c r="C590">
        <v>6.0772066531766099E-3</v>
      </c>
      <c r="D590">
        <v>10314.52</v>
      </c>
      <c r="E590">
        <f t="shared" si="45"/>
        <v>122.24322300824984</v>
      </c>
      <c r="F590">
        <f t="shared" si="45"/>
        <v>105.44515444460463</v>
      </c>
      <c r="G590">
        <f t="shared" si="46"/>
        <v>84.498771577271853</v>
      </c>
    </row>
    <row r="591" spans="1:7" x14ac:dyDescent="0.45">
      <c r="A591" s="2">
        <v>42829</v>
      </c>
      <c r="B591">
        <v>-2.5999999999999998E-4</v>
      </c>
      <c r="C591" s="3">
        <v>1.62630325872826E-19</v>
      </c>
      <c r="D591">
        <v>10314.52</v>
      </c>
      <c r="E591">
        <f t="shared" si="45"/>
        <v>122.21143977026769</v>
      </c>
      <c r="F591">
        <f t="shared" si="45"/>
        <v>105.44515444460463</v>
      </c>
      <c r="G591">
        <f t="shared" si="46"/>
        <v>84.498771577271853</v>
      </c>
    </row>
    <row r="592" spans="1:7" x14ac:dyDescent="0.45">
      <c r="A592" s="2">
        <v>42830</v>
      </c>
      <c r="B592">
        <v>5.1542657601634199E-3</v>
      </c>
      <c r="C592">
        <v>-3.7873845263554002E-3</v>
      </c>
      <c r="D592">
        <v>10365.32</v>
      </c>
      <c r="E592">
        <f t="shared" si="45"/>
        <v>122.84135000977584</v>
      </c>
      <c r="F592">
        <f t="shared" si="45"/>
        <v>105.04579309828198</v>
      </c>
      <c r="G592">
        <f t="shared" si="46"/>
        <v>84.914936129391137</v>
      </c>
    </row>
    <row r="593" spans="1:7" x14ac:dyDescent="0.45">
      <c r="A593" s="2">
        <v>42831</v>
      </c>
      <c r="B593">
        <v>-1.4039526457090601E-4</v>
      </c>
      <c r="C593">
        <v>-1.57747810620203E-3</v>
      </c>
      <c r="D593">
        <v>10276.41</v>
      </c>
      <c r="E593">
        <f t="shared" si="45"/>
        <v>122.82410366594097</v>
      </c>
      <c r="F593">
        <f t="shared" si="45"/>
        <v>104.88008565952082</v>
      </c>
      <c r="G593">
        <f t="shared" si="46"/>
        <v>84.186566241026455</v>
      </c>
    </row>
    <row r="594" spans="1:7" x14ac:dyDescent="0.45">
      <c r="A594" s="2">
        <v>42832</v>
      </c>
      <c r="B594">
        <v>1.7063973607701201E-3</v>
      </c>
      <c r="C594">
        <v>-2.9230543781974499E-3</v>
      </c>
      <c r="D594">
        <v>10273.799999999999</v>
      </c>
      <c r="E594">
        <f t="shared" si="45"/>
        <v>123.03369039227547</v>
      </c>
      <c r="F594">
        <f t="shared" si="45"/>
        <v>104.57351546594803</v>
      </c>
      <c r="G594">
        <f t="shared" si="46"/>
        <v>84.165184558328988</v>
      </c>
    </row>
    <row r="595" spans="1:7" x14ac:dyDescent="0.45">
      <c r="A595" s="2">
        <v>42835</v>
      </c>
      <c r="B595">
        <v>-5.80941219442332E-4</v>
      </c>
      <c r="C595">
        <v>5.1594725747255996E-3</v>
      </c>
      <c r="D595">
        <v>10253.790000000001</v>
      </c>
      <c r="E595">
        <f t="shared" si="45"/>
        <v>122.9622150501465</v>
      </c>
      <c r="F595">
        <f t="shared" si="45"/>
        <v>105.11305965103725</v>
      </c>
      <c r="G595">
        <f t="shared" si="46"/>
        <v>84.001258324315089</v>
      </c>
    </row>
    <row r="596" spans="1:7" x14ac:dyDescent="0.45">
      <c r="A596" s="2">
        <v>42836</v>
      </c>
      <c r="B596">
        <v>-5.5614342731133597E-3</v>
      </c>
      <c r="C596">
        <v>1.2682472471961901E-3</v>
      </c>
      <c r="D596">
        <v>10165.98</v>
      </c>
      <c r="E596">
        <f t="shared" si="45"/>
        <v>122.27836877306868</v>
      </c>
      <c r="F596">
        <f t="shared" si="45"/>
        <v>105.24636899958404</v>
      </c>
      <c r="G596">
        <f t="shared" si="46"/>
        <v>83.281899873102589</v>
      </c>
    </row>
    <row r="597" spans="1:7" x14ac:dyDescent="0.45">
      <c r="A597" s="2">
        <v>42837</v>
      </c>
      <c r="B597">
        <v>3.38839355260531E-3</v>
      </c>
      <c r="C597">
        <v>1.2212155057656699E-3</v>
      </c>
      <c r="D597">
        <v>10208.31</v>
      </c>
      <c r="E597">
        <f t="shared" si="45"/>
        <v>122.69269600944244</v>
      </c>
      <c r="F597">
        <f t="shared" si="45"/>
        <v>105.37489749733186</v>
      </c>
      <c r="G597">
        <f t="shared" si="46"/>
        <v>83.628676359150006</v>
      </c>
    </row>
    <row r="598" spans="1:7" x14ac:dyDescent="0.45">
      <c r="A598" s="2">
        <v>42838</v>
      </c>
      <c r="B598">
        <v>6.5582030178791498E-3</v>
      </c>
      <c r="C598">
        <v>4.5107610121338298E-3</v>
      </c>
      <c r="D598">
        <v>10204.34</v>
      </c>
      <c r="E598">
        <f t="shared" si="45"/>
        <v>123.49733961868331</v>
      </c>
      <c r="F598">
        <f t="shared" si="45"/>
        <v>105.85021847662041</v>
      </c>
      <c r="G598">
        <f t="shared" si="46"/>
        <v>83.596153263246208</v>
      </c>
    </row>
    <row r="599" spans="1:7" x14ac:dyDescent="0.45">
      <c r="A599" s="2">
        <v>42839</v>
      </c>
      <c r="B599">
        <v>-2.5999999999999998E-4</v>
      </c>
      <c r="C599" s="3">
        <v>1.49077798716757E-19</v>
      </c>
      <c r="D599">
        <v>10204.34</v>
      </c>
      <c r="E599">
        <f t="shared" ref="E599:F614" si="47">E598*(1+B599)</f>
        <v>123.46523031038245</v>
      </c>
      <c r="F599">
        <f t="shared" si="47"/>
        <v>105.85021847662041</v>
      </c>
      <c r="G599">
        <f t="shared" si="46"/>
        <v>83.596153263246208</v>
      </c>
    </row>
    <row r="600" spans="1:7" x14ac:dyDescent="0.45">
      <c r="A600" s="2">
        <v>42842</v>
      </c>
      <c r="B600">
        <v>-2.5999999999999998E-4</v>
      </c>
      <c r="C600" s="3">
        <v>1.8973538018496301E-19</v>
      </c>
      <c r="D600">
        <v>10204.34</v>
      </c>
      <c r="E600">
        <f t="shared" si="47"/>
        <v>123.43312935050174</v>
      </c>
      <c r="F600">
        <f t="shared" si="47"/>
        <v>105.85021847662041</v>
      </c>
      <c r="G600">
        <f t="shared" si="46"/>
        <v>83.596153263246208</v>
      </c>
    </row>
    <row r="601" spans="1:7" x14ac:dyDescent="0.45">
      <c r="A601" s="2">
        <v>42843</v>
      </c>
      <c r="B601">
        <v>-1.1512817468546301E-2</v>
      </c>
      <c r="C601">
        <v>9.6591838797260195E-3</v>
      </c>
      <c r="D601">
        <v>10043.52</v>
      </c>
      <c r="E601">
        <f t="shared" si="47"/>
        <v>122.01206626271795</v>
      </c>
      <c r="F601">
        <f t="shared" si="47"/>
        <v>106.87264520059526</v>
      </c>
      <c r="G601">
        <f t="shared" si="46"/>
        <v>82.278681151596146</v>
      </c>
    </row>
    <row r="602" spans="1:7" x14ac:dyDescent="0.45">
      <c r="A602" s="2">
        <v>42844</v>
      </c>
      <c r="B602">
        <v>-4.1127190570234796E-3</v>
      </c>
      <c r="C602">
        <v>1.3451515010763299E-3</v>
      </c>
      <c r="D602">
        <v>9983.73</v>
      </c>
      <c r="E602">
        <f t="shared" si="47"/>
        <v>121.51026491261246</v>
      </c>
      <c r="F602">
        <f t="shared" si="47"/>
        <v>107.01640509971084</v>
      </c>
      <c r="G602">
        <f t="shared" si="46"/>
        <v>81.788868581296683</v>
      </c>
    </row>
    <row r="603" spans="1:7" x14ac:dyDescent="0.45">
      <c r="A603" s="2">
        <v>42845</v>
      </c>
      <c r="B603">
        <v>-2.3734263200220199E-4</v>
      </c>
      <c r="C603">
        <v>-1.07382344115316E-4</v>
      </c>
      <c r="D603">
        <v>10056.17</v>
      </c>
      <c r="E603">
        <f t="shared" si="47"/>
        <v>121.48142534652281</v>
      </c>
      <c r="F603">
        <f t="shared" si="47"/>
        <v>107.00491342727243</v>
      </c>
      <c r="G603">
        <f t="shared" si="46"/>
        <v>82.382312678846318</v>
      </c>
    </row>
    <row r="604" spans="1:7" x14ac:dyDescent="0.45">
      <c r="A604" s="2">
        <v>42846</v>
      </c>
      <c r="B604">
        <v>2.7556450338093698E-4</v>
      </c>
      <c r="C604">
        <v>1.1910261638603E-2</v>
      </c>
      <c r="D604">
        <v>10050.02</v>
      </c>
      <c r="E604">
        <f t="shared" si="47"/>
        <v>121.51490131516843</v>
      </c>
      <c r="F604">
        <f t="shared" si="47"/>
        <v>108.27936994280732</v>
      </c>
      <c r="G604">
        <f t="shared" si="46"/>
        <v>82.331930552949984</v>
      </c>
    </row>
    <row r="605" spans="1:7" x14ac:dyDescent="0.45">
      <c r="A605" s="2">
        <v>42849</v>
      </c>
      <c r="B605">
        <v>-1.9965751958385099E-3</v>
      </c>
      <c r="C605">
        <v>7.9267926381909708E-3</v>
      </c>
      <c r="D605">
        <v>10107.629999999999</v>
      </c>
      <c r="E605">
        <f t="shared" si="47"/>
        <v>121.2722876772778</v>
      </c>
      <c r="F605">
        <f t="shared" si="47"/>
        <v>109.13767805533791</v>
      </c>
      <c r="G605">
        <f t="shared" si="46"/>
        <v>82.803884093256912</v>
      </c>
    </row>
    <row r="606" spans="1:7" x14ac:dyDescent="0.45">
      <c r="A606" s="2">
        <v>42850</v>
      </c>
      <c r="B606">
        <v>9.3552267499188609E-3</v>
      </c>
      <c r="C606">
        <v>-3.31340041242432E-4</v>
      </c>
      <c r="D606">
        <v>10272.07</v>
      </c>
      <c r="E606">
        <f t="shared" si="47"/>
        <v>122.40681742698013</v>
      </c>
      <c r="F606">
        <f t="shared" si="47"/>
        <v>109.10151637258996</v>
      </c>
      <c r="G606">
        <f t="shared" si="46"/>
        <v>84.151012025353282</v>
      </c>
    </row>
    <row r="607" spans="1:7" x14ac:dyDescent="0.45">
      <c r="A607" s="2">
        <v>42851</v>
      </c>
      <c r="B607">
        <v>3.2291936770272602E-3</v>
      </c>
      <c r="C607">
        <v>3.3513142282017398E-3</v>
      </c>
      <c r="D607">
        <v>10317.629999999999</v>
      </c>
      <c r="E607">
        <f t="shared" si="47"/>
        <v>122.80209274784036</v>
      </c>
      <c r="F607">
        <f t="shared" si="47"/>
        <v>109.46714983672781</v>
      </c>
      <c r="G607">
        <f t="shared" si="46"/>
        <v>84.524249367765762</v>
      </c>
    </row>
    <row r="608" spans="1:7" x14ac:dyDescent="0.45">
      <c r="A608" s="2">
        <v>42852</v>
      </c>
      <c r="B608">
        <v>-3.1998353558162799E-3</v>
      </c>
      <c r="C608">
        <v>5.09779667673363E-3</v>
      </c>
      <c r="D608">
        <v>10261.25</v>
      </c>
      <c r="E608">
        <f t="shared" si="47"/>
        <v>122.4091462696976</v>
      </c>
      <c r="F608">
        <f t="shared" si="47"/>
        <v>110.02519110937699</v>
      </c>
      <c r="G608">
        <f t="shared" si="46"/>
        <v>84.062372252638113</v>
      </c>
    </row>
    <row r="609" spans="1:7" x14ac:dyDescent="0.45">
      <c r="A609" s="2">
        <v>42853</v>
      </c>
      <c r="B609">
        <v>2.4809987329398801E-3</v>
      </c>
      <c r="C609">
        <v>4.5688770406569698E-3</v>
      </c>
      <c r="D609">
        <v>10219.89</v>
      </c>
      <c r="E609">
        <f t="shared" si="47"/>
        <v>122.71284320649298</v>
      </c>
      <c r="F609">
        <f t="shared" si="47"/>
        <v>110.52788267893051</v>
      </c>
      <c r="G609">
        <f t="shared" si="46"/>
        <v>83.723542215715781</v>
      </c>
    </row>
    <row r="610" spans="1:7" x14ac:dyDescent="0.45">
      <c r="A610" s="2">
        <v>42856</v>
      </c>
      <c r="B610">
        <v>-2.5999999999999998E-4</v>
      </c>
      <c r="C610" s="3">
        <v>1.49077798716757E-19</v>
      </c>
      <c r="D610">
        <v>10219.89</v>
      </c>
      <c r="E610">
        <f t="shared" si="47"/>
        <v>122.68093786725929</v>
      </c>
      <c r="F610">
        <f t="shared" si="47"/>
        <v>110.52788267893051</v>
      </c>
      <c r="G610">
        <f t="shared" si="46"/>
        <v>83.723542215715781</v>
      </c>
    </row>
    <row r="611" spans="1:7" x14ac:dyDescent="0.45">
      <c r="A611" s="2">
        <v>42857</v>
      </c>
      <c r="B611">
        <v>1.15247263626817E-3</v>
      </c>
      <c r="C611">
        <v>4.16314923301198E-3</v>
      </c>
      <c r="D611">
        <v>10173.620000000001</v>
      </c>
      <c r="E611">
        <f t="shared" si="47"/>
        <v>122.82232429114302</v>
      </c>
      <c r="F611">
        <f t="shared" si="47"/>
        <v>110.98802674893174</v>
      </c>
      <c r="G611">
        <f t="shared" si="46"/>
        <v>83.344488400232336</v>
      </c>
    </row>
    <row r="612" spans="1:7" x14ac:dyDescent="0.45">
      <c r="A612" s="2">
        <v>42858</v>
      </c>
      <c r="B612">
        <v>-2.5999999999999998E-4</v>
      </c>
      <c r="C612" s="3">
        <v>1.49077798716757E-19</v>
      </c>
      <c r="D612">
        <v>10173.620000000001</v>
      </c>
      <c r="E612">
        <f t="shared" si="47"/>
        <v>122.79039048682732</v>
      </c>
      <c r="F612">
        <f t="shared" si="47"/>
        <v>110.98802674893174</v>
      </c>
      <c r="G612">
        <f t="shared" si="46"/>
        <v>83.344488400232336</v>
      </c>
    </row>
    <row r="613" spans="1:7" x14ac:dyDescent="0.45">
      <c r="A613" s="2">
        <v>42859</v>
      </c>
      <c r="B613">
        <v>-3.0077186042406102E-3</v>
      </c>
      <c r="C613">
        <v>1.5266290283633299E-2</v>
      </c>
      <c r="D613">
        <v>10088.02</v>
      </c>
      <c r="E613">
        <f t="shared" si="47"/>
        <v>122.42107154493812</v>
      </c>
      <c r="F613">
        <f t="shared" si="47"/>
        <v>112.6824021832886</v>
      </c>
      <c r="G613">
        <f t="shared" si="46"/>
        <v>82.643234745480157</v>
      </c>
    </row>
    <row r="614" spans="1:7" x14ac:dyDescent="0.45">
      <c r="A614" s="2">
        <v>42860</v>
      </c>
      <c r="B614">
        <v>-8.6742765966865108E-3</v>
      </c>
      <c r="C614">
        <v>1.2698638971766299E-2</v>
      </c>
      <c r="D614">
        <v>9926.26</v>
      </c>
      <c r="E614">
        <f t="shared" si="47"/>
        <v>121.35915730909457</v>
      </c>
      <c r="F614">
        <f t="shared" si="47"/>
        <v>114.11331532708554</v>
      </c>
      <c r="G614">
        <f t="shared" si="46"/>
        <v>81.318061951172766</v>
      </c>
    </row>
    <row r="615" spans="1:7" x14ac:dyDescent="0.45">
      <c r="A615" s="2">
        <v>42863</v>
      </c>
      <c r="B615">
        <v>3.8296083925684499E-3</v>
      </c>
      <c r="C615">
        <v>5.1568307858193899E-3</v>
      </c>
      <c r="D615">
        <v>9982.42</v>
      </c>
      <c r="E615">
        <f t="shared" ref="E615:F630" si="48">E614*(1+B615)</f>
        <v>121.82391535644051</v>
      </c>
      <c r="F615">
        <f t="shared" si="48"/>
        <v>114.70177838463617</v>
      </c>
      <c r="G615">
        <f t="shared" si="46"/>
        <v>81.778136778869992</v>
      </c>
    </row>
    <row r="616" spans="1:7" x14ac:dyDescent="0.45">
      <c r="A616" s="2">
        <v>42864</v>
      </c>
      <c r="B616">
        <v>8.0610053499996798E-3</v>
      </c>
      <c r="C616">
        <v>-8.5844686468056E-3</v>
      </c>
      <c r="D616">
        <v>10128.99</v>
      </c>
      <c r="E616">
        <f t="shared" si="48"/>
        <v>122.80593858988668</v>
      </c>
      <c r="F616">
        <f t="shared" si="48"/>
        <v>113.71712456436042</v>
      </c>
      <c r="G616">
        <f t="shared" si="46"/>
        <v>82.978869818321243</v>
      </c>
    </row>
    <row r="617" spans="1:7" x14ac:dyDescent="0.45">
      <c r="A617" s="2">
        <v>42865</v>
      </c>
      <c r="B617">
        <v>-5.5404775803518502E-3</v>
      </c>
      <c r="C617">
        <v>-6.1571386508643801E-3</v>
      </c>
      <c r="D617">
        <v>10227.42</v>
      </c>
      <c r="E617">
        <f t="shared" si="48"/>
        <v>122.12553504039535</v>
      </c>
      <c r="F617">
        <f t="shared" si="48"/>
        <v>113.01695246144003</v>
      </c>
      <c r="G617">
        <f t="shared" si="46"/>
        <v>83.785229599130318</v>
      </c>
    </row>
    <row r="618" spans="1:7" x14ac:dyDescent="0.45">
      <c r="A618" s="2">
        <v>42866</v>
      </c>
      <c r="B618">
        <v>5.8914088589717703E-3</v>
      </c>
      <c r="C618">
        <v>1.4070153638305199E-3</v>
      </c>
      <c r="D618">
        <v>10257.629999999999</v>
      </c>
      <c r="E618">
        <f t="shared" si="48"/>
        <v>122.84502649943902</v>
      </c>
      <c r="F618">
        <f t="shared" si="48"/>
        <v>113.17596904992658</v>
      </c>
      <c r="G618">
        <f t="shared" si="46"/>
        <v>84.032716432191805</v>
      </c>
    </row>
    <row r="619" spans="1:7" x14ac:dyDescent="0.45">
      <c r="A619" s="2">
        <v>42867</v>
      </c>
      <c r="B619">
        <v>-1.7623511081961299E-3</v>
      </c>
      <c r="C619">
        <v>3.5760527827086198E-3</v>
      </c>
      <c r="D619">
        <v>10282.65</v>
      </c>
      <c r="E619">
        <f t="shared" si="48"/>
        <v>122.62853043085134</v>
      </c>
      <c r="F619">
        <f t="shared" si="48"/>
        <v>113.58069228898331</v>
      </c>
      <c r="G619">
        <f t="shared" si="46"/>
        <v>84.237685666326144</v>
      </c>
    </row>
    <row r="620" spans="1:7" x14ac:dyDescent="0.45">
      <c r="A620" s="2">
        <v>42870</v>
      </c>
      <c r="B620">
        <v>5.5617785992824801E-4</v>
      </c>
      <c r="C620">
        <v>-5.7611813273621302E-3</v>
      </c>
      <c r="D620">
        <v>10450.35</v>
      </c>
      <c r="E620">
        <f t="shared" si="48"/>
        <v>122.69673370447254</v>
      </c>
      <c r="F620">
        <f t="shared" si="48"/>
        <v>112.92633332541917</v>
      </c>
      <c r="G620">
        <f t="shared" si="46"/>
        <v>85.611520221255361</v>
      </c>
    </row>
    <row r="621" spans="1:7" x14ac:dyDescent="0.45">
      <c r="A621" s="2">
        <v>42871</v>
      </c>
      <c r="B621">
        <v>-5.9605044933045705E-4</v>
      </c>
      <c r="C621">
        <v>-5.2648771617823803E-3</v>
      </c>
      <c r="D621">
        <v>10433.69</v>
      </c>
      <c r="E621">
        <f t="shared" si="48"/>
        <v>122.62360026121661</v>
      </c>
      <c r="F621">
        <f t="shared" si="48"/>
        <v>112.33179005213034</v>
      </c>
      <c r="G621">
        <f t="shared" si="46"/>
        <v>85.475037909477663</v>
      </c>
    </row>
    <row r="622" spans="1:7" x14ac:dyDescent="0.45">
      <c r="A622" s="2">
        <v>42872</v>
      </c>
      <c r="B622">
        <v>2.7885790291987999E-3</v>
      </c>
      <c r="C622">
        <v>-6.80006400868123E-3</v>
      </c>
      <c r="D622">
        <v>10383.14</v>
      </c>
      <c r="E622">
        <f t="shared" si="48"/>
        <v>122.9655458613899</v>
      </c>
      <c r="F622">
        <f t="shared" si="48"/>
        <v>111.56792668956611</v>
      </c>
      <c r="G622">
        <f t="shared" si="46"/>
        <v>85.060921411256601</v>
      </c>
    </row>
    <row r="623" spans="1:7" x14ac:dyDescent="0.45">
      <c r="A623" s="2">
        <v>42873</v>
      </c>
      <c r="B623">
        <v>-8.1193410654687107E-3</v>
      </c>
      <c r="C623">
        <v>2.9523545719635099E-3</v>
      </c>
      <c r="D623">
        <v>10271.35</v>
      </c>
      <c r="E623">
        <f t="shared" si="48"/>
        <v>121.96714665523973</v>
      </c>
      <c r="F623">
        <f t="shared" si="48"/>
        <v>111.89731476801252</v>
      </c>
      <c r="G623">
        <f t="shared" si="46"/>
        <v>84.145113630126389</v>
      </c>
    </row>
    <row r="624" spans="1:7" x14ac:dyDescent="0.45">
      <c r="A624" s="2">
        <v>42874</v>
      </c>
      <c r="B624">
        <v>4.5157921737077698E-3</v>
      </c>
      <c r="C624">
        <v>-1.49347841839117E-2</v>
      </c>
      <c r="D624">
        <v>10267.39</v>
      </c>
      <c r="E624">
        <f t="shared" si="48"/>
        <v>122.51792494155494</v>
      </c>
      <c r="F624">
        <f t="shared" si="48"/>
        <v>110.22615252119301</v>
      </c>
      <c r="G624">
        <f t="shared" si="46"/>
        <v>84.112672456378505</v>
      </c>
    </row>
    <row r="625" spans="1:7" x14ac:dyDescent="0.45">
      <c r="A625" s="2">
        <v>42877</v>
      </c>
      <c r="B625">
        <v>6.0352881546233599E-3</v>
      </c>
      <c r="C625">
        <v>-6.92792714220016E-3</v>
      </c>
      <c r="D625">
        <v>10374.32</v>
      </c>
      <c r="E625">
        <f t="shared" si="48"/>
        <v>123.25735592268373</v>
      </c>
      <c r="F625">
        <f t="shared" si="48"/>
        <v>109.46251376736114</v>
      </c>
      <c r="G625">
        <f t="shared" si="46"/>
        <v>84.98866606972723</v>
      </c>
    </row>
    <row r="626" spans="1:7" x14ac:dyDescent="0.45">
      <c r="A626" s="2">
        <v>42878</v>
      </c>
      <c r="B626">
        <v>7.7078853507188102E-4</v>
      </c>
      <c r="C626">
        <v>7.1360937846239904E-3</v>
      </c>
      <c r="D626">
        <v>10395.280000000001</v>
      </c>
      <c r="E626">
        <f t="shared" si="48"/>
        <v>123.3523612794922</v>
      </c>
      <c r="F626">
        <f t="shared" si="48"/>
        <v>110.24364853150574</v>
      </c>
      <c r="G626">
        <f t="shared" si="46"/>
        <v>85.160374908554402</v>
      </c>
    </row>
    <row r="627" spans="1:7" x14ac:dyDescent="0.45">
      <c r="A627" s="2">
        <v>42879</v>
      </c>
      <c r="B627">
        <v>7.98194386507722E-4</v>
      </c>
      <c r="C627">
        <v>-1.7959179417371299E-2</v>
      </c>
      <c r="D627">
        <v>10390.870000000001</v>
      </c>
      <c r="E627">
        <f t="shared" si="48"/>
        <v>123.45082044182796</v>
      </c>
      <c r="F627">
        <f t="shared" si="48"/>
        <v>108.2637630679028</v>
      </c>
      <c r="G627">
        <f t="shared" si="46"/>
        <v>85.124247237789717</v>
      </c>
    </row>
    <row r="628" spans="1:7" x14ac:dyDescent="0.45">
      <c r="A628" s="2">
        <v>42880</v>
      </c>
      <c r="B628">
        <v>4.2128931738026803E-3</v>
      </c>
      <c r="C628">
        <v>-8.3441377308942303E-3</v>
      </c>
      <c r="D628">
        <v>10571.6</v>
      </c>
      <c r="E628">
        <f t="shared" si="48"/>
        <v>123.97090556056766</v>
      </c>
      <c r="F628">
        <f t="shared" si="48"/>
        <v>107.36039531759931</v>
      </c>
      <c r="G628">
        <f t="shared" si="46"/>
        <v>86.604826361894411</v>
      </c>
    </row>
    <row r="629" spans="1:7" x14ac:dyDescent="0.45">
      <c r="A629" s="2">
        <v>42881</v>
      </c>
      <c r="B629">
        <v>3.93651857870794E-3</v>
      </c>
      <c r="C629">
        <v>6.6103337369823401E-3</v>
      </c>
      <c r="D629">
        <v>10579.67</v>
      </c>
      <c r="E629">
        <f t="shared" si="48"/>
        <v>124.45891933352608</v>
      </c>
      <c r="F629">
        <f t="shared" si="48"/>
        <v>108.07008336078299</v>
      </c>
      <c r="G629">
        <f t="shared" si="46"/>
        <v>86.670937541729103</v>
      </c>
    </row>
    <row r="630" spans="1:7" x14ac:dyDescent="0.45">
      <c r="A630" s="2">
        <v>42884</v>
      </c>
      <c r="B630">
        <v>3.5805265176403599E-3</v>
      </c>
      <c r="C630">
        <v>-1.9698590018025201E-2</v>
      </c>
      <c r="D630">
        <v>10619.34</v>
      </c>
      <c r="E630">
        <f t="shared" si="48"/>
        <v>124.90454779455662</v>
      </c>
      <c r="F630">
        <f t="shared" si="48"/>
        <v>105.94125509544511</v>
      </c>
      <c r="G630">
        <f t="shared" si="46"/>
        <v>86.995922734299427</v>
      </c>
    </row>
    <row r="631" spans="1:7" x14ac:dyDescent="0.45">
      <c r="A631" s="2">
        <v>42885</v>
      </c>
      <c r="B631">
        <v>-2.5999999999999998E-4</v>
      </c>
      <c r="C631" s="3">
        <v>1.6940658945086E-19</v>
      </c>
      <c r="D631">
        <v>10619.34</v>
      </c>
      <c r="E631">
        <f t="shared" ref="E631:F646" si="49">E630*(1+B631)</f>
        <v>124.87207261213003</v>
      </c>
      <c r="F631">
        <f t="shared" si="49"/>
        <v>105.94125509544511</v>
      </c>
      <c r="G631">
        <f t="shared" si="46"/>
        <v>86.995922734299427</v>
      </c>
    </row>
    <row r="632" spans="1:7" x14ac:dyDescent="0.45">
      <c r="A632" s="2">
        <v>42886</v>
      </c>
      <c r="B632">
        <v>4.5482519951295904E-3</v>
      </c>
      <c r="C632">
        <v>1.54368532118517E-2</v>
      </c>
      <c r="D632">
        <v>10602.97</v>
      </c>
      <c r="E632">
        <f t="shared" si="49"/>
        <v>125.44002226552412</v>
      </c>
      <c r="F632">
        <f t="shared" si="49"/>
        <v>107.57665469943282</v>
      </c>
      <c r="G632">
        <f t="shared" si="46"/>
        <v>86.861816165043649</v>
      </c>
    </row>
    <row r="633" spans="1:7" x14ac:dyDescent="0.45">
      <c r="A633" s="2">
        <v>42887</v>
      </c>
      <c r="B633">
        <v>-3.0070621101590499E-3</v>
      </c>
      <c r="C633">
        <v>-5.3462704977964804E-4</v>
      </c>
      <c r="D633">
        <v>10619.88</v>
      </c>
      <c r="E633">
        <f t="shared" si="49"/>
        <v>125.06281632747196</v>
      </c>
      <c r="F633">
        <f t="shared" si="49"/>
        <v>107.51914130990569</v>
      </c>
      <c r="G633">
        <f t="shared" si="46"/>
        <v>87.000346530719568</v>
      </c>
    </row>
    <row r="634" spans="1:7" x14ac:dyDescent="0.45">
      <c r="A634" s="2">
        <v>42888</v>
      </c>
      <c r="B634">
        <v>2.7535758177784499E-3</v>
      </c>
      <c r="C634">
        <v>-1.301683046839E-3</v>
      </c>
      <c r="D634">
        <v>10666.43</v>
      </c>
      <c r="E634">
        <f t="shared" si="49"/>
        <v>125.40718627421455</v>
      </c>
      <c r="F634">
        <f t="shared" si="49"/>
        <v>107.3791854664519</v>
      </c>
      <c r="G634">
        <f t="shared" si="46"/>
        <v>87.381694166569048</v>
      </c>
    </row>
    <row r="635" spans="1:7" x14ac:dyDescent="0.45">
      <c r="A635" s="2">
        <v>42891</v>
      </c>
      <c r="B635">
        <v>-4.8757303209258699E-4</v>
      </c>
      <c r="C635" s="3">
        <v>-4.6000087807729897E-3</v>
      </c>
      <c r="D635">
        <v>10597.05</v>
      </c>
      <c r="E635">
        <f t="shared" si="49"/>
        <v>125.34604111215664</v>
      </c>
      <c r="F635">
        <f t="shared" si="49"/>
        <v>106.88524027043398</v>
      </c>
      <c r="G635">
        <f t="shared" si="46"/>
        <v>86.81331824873368</v>
      </c>
    </row>
    <row r="636" spans="1:7" x14ac:dyDescent="0.45">
      <c r="A636" s="2">
        <v>42892</v>
      </c>
      <c r="B636">
        <v>-1.8735204187473101E-3</v>
      </c>
      <c r="C636">
        <v>-9.6872464382884299E-3</v>
      </c>
      <c r="D636">
        <v>10606.26</v>
      </c>
      <c r="E636">
        <f t="shared" si="49"/>
        <v>125.11120274472387</v>
      </c>
      <c r="F636">
        <f t="shared" si="49"/>
        <v>105.84981660731862</v>
      </c>
      <c r="G636">
        <f t="shared" si="46"/>
        <v>86.888768554344296</v>
      </c>
    </row>
    <row r="637" spans="1:7" x14ac:dyDescent="0.45">
      <c r="A637" s="2">
        <v>42893</v>
      </c>
      <c r="B637">
        <v>2.65003646315149E-3</v>
      </c>
      <c r="C637">
        <v>-3.2777722705695901E-3</v>
      </c>
      <c r="D637">
        <v>10611.46</v>
      </c>
      <c r="E637">
        <f t="shared" si="49"/>
        <v>125.44275199394612</v>
      </c>
      <c r="F637">
        <f t="shared" si="49"/>
        <v>105.50286501359827</v>
      </c>
      <c r="G637">
        <f t="shared" si="46"/>
        <v>86.931368075427358</v>
      </c>
    </row>
    <row r="638" spans="1:7" x14ac:dyDescent="0.45">
      <c r="A638" s="2">
        <v>42894</v>
      </c>
      <c r="B638">
        <v>7.3216362271066003E-3</v>
      </c>
      <c r="C638">
        <v>-3.2880696352310299E-3</v>
      </c>
      <c r="D638">
        <v>10649.9</v>
      </c>
      <c r="E638">
        <f t="shared" si="49"/>
        <v>126.36119819137295</v>
      </c>
      <c r="F638">
        <f t="shared" si="49"/>
        <v>105.15596424671718</v>
      </c>
      <c r="G638">
        <f t="shared" si="46"/>
        <v>87.246276842818418</v>
      </c>
    </row>
    <row r="639" spans="1:7" x14ac:dyDescent="0.45">
      <c r="A639" s="2">
        <v>42895</v>
      </c>
      <c r="B639">
        <v>-7.3750405336327597E-4</v>
      </c>
      <c r="C639">
        <v>7.0971382985165797E-3</v>
      </c>
      <c r="D639">
        <v>10592.17</v>
      </c>
      <c r="E639">
        <f t="shared" si="49"/>
        <v>126.26800629551897</v>
      </c>
      <c r="F639">
        <f t="shared" si="49"/>
        <v>105.90227066788999</v>
      </c>
      <c r="G639">
        <f t="shared" si="46"/>
        <v>86.773340236640351</v>
      </c>
    </row>
    <row r="640" spans="1:7" x14ac:dyDescent="0.45">
      <c r="A640" s="2">
        <v>42898</v>
      </c>
      <c r="B640">
        <v>-6.3551230606903597E-3</v>
      </c>
      <c r="C640">
        <v>8.3908820756850508E-3</v>
      </c>
      <c r="D640">
        <v>10485.85</v>
      </c>
      <c r="E640">
        <f t="shared" si="49"/>
        <v>125.46555757688292</v>
      </c>
      <c r="F640">
        <f t="shared" si="49"/>
        <v>106.79088413261154</v>
      </c>
      <c r="G640">
        <f t="shared" si="46"/>
        <v>85.902343874803293</v>
      </c>
    </row>
    <row r="641" spans="1:7" x14ac:dyDescent="0.45">
      <c r="A641" s="2">
        <v>42899</v>
      </c>
      <c r="B641">
        <v>6.0699601689033003E-3</v>
      </c>
      <c r="C641">
        <v>-7.1439315658530199E-3</v>
      </c>
      <c r="D641">
        <v>10525.74</v>
      </c>
      <c r="E641">
        <f t="shared" si="49"/>
        <v>126.22712851394385</v>
      </c>
      <c r="F641">
        <f t="shared" si="49"/>
        <v>106.02797736451122</v>
      </c>
      <c r="G641">
        <f t="shared" si="46"/>
        <v>86.229131354804039</v>
      </c>
    </row>
    <row r="642" spans="1:7" x14ac:dyDescent="0.45">
      <c r="A642" s="2">
        <v>42900</v>
      </c>
      <c r="B642">
        <v>-1.2191489569801899E-3</v>
      </c>
      <c r="C642">
        <v>1.21925887769105E-2</v>
      </c>
      <c r="D642">
        <v>10514.91</v>
      </c>
      <c r="E642">
        <f t="shared" si="49"/>
        <v>126.07323884187348</v>
      </c>
      <c r="F642">
        <f t="shared" si="49"/>
        <v>107.32073289136429</v>
      </c>
      <c r="G642">
        <f t="shared" si="46"/>
        <v>86.140409659932942</v>
      </c>
    </row>
    <row r="643" spans="1:7" x14ac:dyDescent="0.45">
      <c r="A643" s="2">
        <v>42901</v>
      </c>
      <c r="B643">
        <v>-1.1172570012916201E-2</v>
      </c>
      <c r="C643">
        <v>-7.7433521520580599E-4</v>
      </c>
      <c r="D643">
        <v>10346.15</v>
      </c>
      <c r="E643">
        <f t="shared" si="49"/>
        <v>124.66467675415754</v>
      </c>
      <c r="F643">
        <f t="shared" si="49"/>
        <v>107.23763066856482</v>
      </c>
      <c r="G643">
        <f t="shared" si="46"/>
        <v>84.757891356475255</v>
      </c>
    </row>
    <row r="644" spans="1:7" x14ac:dyDescent="0.45">
      <c r="A644" s="2">
        <v>42902</v>
      </c>
      <c r="B644">
        <v>-4.7844939007129E-3</v>
      </c>
      <c r="C644">
        <v>4.0176254035215403E-3</v>
      </c>
      <c r="D644">
        <v>10384.89</v>
      </c>
      <c r="E644">
        <f t="shared" si="49"/>
        <v>124.06821936859293</v>
      </c>
      <c r="F644">
        <f t="shared" si="49"/>
        <v>107.6684712977523</v>
      </c>
      <c r="G644">
        <f t="shared" si="46"/>
        <v>85.075257788544164</v>
      </c>
    </row>
    <row r="645" spans="1:7" x14ac:dyDescent="0.45">
      <c r="A645" s="2">
        <v>42905</v>
      </c>
      <c r="B645">
        <v>6.5964842219243701E-3</v>
      </c>
      <c r="C645">
        <v>-5.8543416800157398E-3</v>
      </c>
      <c r="D645">
        <v>10520.8</v>
      </c>
      <c r="E645">
        <f t="shared" si="49"/>
        <v>124.88663342010011</v>
      </c>
      <c r="F645">
        <f t="shared" si="49"/>
        <v>107.03814327861029</v>
      </c>
      <c r="G645">
        <f t="shared" si="46"/>
        <v>86.188661809775112</v>
      </c>
    </row>
    <row r="646" spans="1:7" x14ac:dyDescent="0.45">
      <c r="A646" s="2">
        <v>42906</v>
      </c>
      <c r="B646">
        <v>-2.7599630050980802E-3</v>
      </c>
      <c r="C646">
        <v>-2.4011416513231298E-3</v>
      </c>
      <c r="D646">
        <v>10468.48</v>
      </c>
      <c r="E646">
        <f t="shared" si="49"/>
        <v>124.54195093202939</v>
      </c>
      <c r="F646">
        <f t="shared" si="49"/>
        <v>106.78112953450373</v>
      </c>
      <c r="G646">
        <f t="shared" si="46"/>
        <v>85.76004508995463</v>
      </c>
    </row>
    <row r="647" spans="1:7" x14ac:dyDescent="0.45">
      <c r="A647" s="2">
        <v>42907</v>
      </c>
      <c r="B647">
        <v>6.3174403750919702E-3</v>
      </c>
      <c r="C647">
        <v>6.8544038611061901E-3</v>
      </c>
      <c r="D647">
        <v>10393.59</v>
      </c>
      <c r="E647">
        <f t="shared" ref="E647:F662" si="50">E646*(1+B647)</f>
        <v>125.32873728124014</v>
      </c>
      <c r="F647">
        <f t="shared" si="50"/>
        <v>107.51305052107833</v>
      </c>
      <c r="G647">
        <f t="shared" ref="G647:G710" si="51">D647/$D$5*100</f>
        <v>85.146530064202395</v>
      </c>
    </row>
    <row r="648" spans="1:7" x14ac:dyDescent="0.45">
      <c r="A648" s="2">
        <v>42908</v>
      </c>
      <c r="B648">
        <v>-5.4646008843094599E-3</v>
      </c>
      <c r="C648">
        <v>-4.98883823616025E-3</v>
      </c>
      <c r="D648">
        <v>10402.76</v>
      </c>
      <c r="E648">
        <f t="shared" si="50"/>
        <v>124.64386575266369</v>
      </c>
      <c r="F648">
        <f t="shared" si="50"/>
        <v>106.97668530375255</v>
      </c>
      <c r="G648">
        <f t="shared" si="51"/>
        <v>85.221652681189283</v>
      </c>
    </row>
    <row r="649" spans="1:7" x14ac:dyDescent="0.45">
      <c r="A649" s="2">
        <v>42909</v>
      </c>
      <c r="B649">
        <v>-1.12607250592258E-3</v>
      </c>
      <c r="C649">
        <v>-2.9771842376906002E-3</v>
      </c>
      <c r="D649">
        <v>10430.040000000001</v>
      </c>
      <c r="E649">
        <f t="shared" si="50"/>
        <v>124.5035077224077</v>
      </c>
      <c r="F649">
        <f t="shared" si="50"/>
        <v>106.65819600246583</v>
      </c>
      <c r="G649">
        <f t="shared" si="51"/>
        <v>85.445136322563584</v>
      </c>
    </row>
    <row r="650" spans="1:7" x14ac:dyDescent="0.45">
      <c r="A650" s="2">
        <v>42912</v>
      </c>
      <c r="B650">
        <v>2.66230235990121E-3</v>
      </c>
      <c r="C650">
        <v>-8.6782940970098008E-3</v>
      </c>
      <c r="D650">
        <v>10530.66</v>
      </c>
      <c r="E650">
        <f t="shared" si="50"/>
        <v>124.83497370483306</v>
      </c>
      <c r="F650">
        <f t="shared" si="50"/>
        <v>105.73258480969992</v>
      </c>
      <c r="G650">
        <f t="shared" si="51"/>
        <v>86.269437055521109</v>
      </c>
    </row>
    <row r="651" spans="1:7" x14ac:dyDescent="0.45">
      <c r="A651" s="2">
        <v>42913</v>
      </c>
      <c r="B651">
        <v>-6.3538876988422502E-4</v>
      </c>
      <c r="C651">
        <v>4.2237014158323398E-3</v>
      </c>
      <c r="D651">
        <v>10498.07</v>
      </c>
      <c r="E651">
        <f t="shared" si="50"/>
        <v>124.75565496445222</v>
      </c>
      <c r="F651">
        <f t="shared" si="50"/>
        <v>106.17916767786026</v>
      </c>
      <c r="G651">
        <f t="shared" si="51"/>
        <v>86.002452749348507</v>
      </c>
    </row>
    <row r="652" spans="1:7" x14ac:dyDescent="0.45">
      <c r="A652" s="2">
        <v>42914</v>
      </c>
      <c r="B652">
        <v>-1.9071673705383699E-3</v>
      </c>
      <c r="C652">
        <v>6.8965966907874503E-3</v>
      </c>
      <c r="D652">
        <v>10408.19</v>
      </c>
      <c r="E652">
        <f t="shared" si="50"/>
        <v>124.51772505001387</v>
      </c>
      <c r="F652">
        <f t="shared" si="50"/>
        <v>106.91144257429796</v>
      </c>
      <c r="G652">
        <f t="shared" si="51"/>
        <v>85.266136411858724</v>
      </c>
    </row>
    <row r="653" spans="1:7" x14ac:dyDescent="0.45">
      <c r="A653" s="2">
        <v>42915</v>
      </c>
      <c r="B653">
        <v>2.6353732284014999E-3</v>
      </c>
      <c r="C653">
        <v>-1.14459786219242E-2</v>
      </c>
      <c r="D653">
        <v>10432.02</v>
      </c>
      <c r="E653">
        <f t="shared" si="50"/>
        <v>124.84587572907212</v>
      </c>
      <c r="F653">
        <f t="shared" si="50"/>
        <v>105.68773648815348</v>
      </c>
      <c r="G653">
        <f t="shared" si="51"/>
        <v>85.461356909437526</v>
      </c>
    </row>
    <row r="654" spans="1:7" x14ac:dyDescent="0.45">
      <c r="A654" s="2">
        <v>42916</v>
      </c>
      <c r="B654" s="3">
        <v>9.3178993846285604E-5</v>
      </c>
      <c r="C654">
        <v>-3.2090123575785599E-3</v>
      </c>
      <c r="D654">
        <v>10365.219999999999</v>
      </c>
      <c r="E654">
        <f t="shared" si="50"/>
        <v>124.85750874215842</v>
      </c>
      <c r="F654">
        <f t="shared" si="50"/>
        <v>105.34858323571849</v>
      </c>
      <c r="G654">
        <f t="shared" si="51"/>
        <v>84.91411690783184</v>
      </c>
    </row>
    <row r="655" spans="1:7" x14ac:dyDescent="0.45">
      <c r="A655" s="2">
        <v>42919</v>
      </c>
      <c r="B655">
        <v>3.9897131446651E-3</v>
      </c>
      <c r="C655">
        <v>-1.3683637384107401E-2</v>
      </c>
      <c r="D655">
        <v>10412.48</v>
      </c>
      <c r="E655">
        <f t="shared" si="50"/>
        <v>125.35565438599714</v>
      </c>
      <c r="F655">
        <f t="shared" si="50"/>
        <v>103.90703142379147</v>
      </c>
      <c r="G655">
        <f t="shared" si="51"/>
        <v>85.301281016752256</v>
      </c>
    </row>
    <row r="656" spans="1:7" x14ac:dyDescent="0.45">
      <c r="A656" s="2">
        <v>42920</v>
      </c>
      <c r="B656">
        <v>-9.4755211501622999E-3</v>
      </c>
      <c r="C656">
        <v>2.4755861106874801E-3</v>
      </c>
      <c r="D656">
        <v>10305.98</v>
      </c>
      <c r="E656">
        <f t="shared" si="50"/>
        <v>124.1678442315702</v>
      </c>
      <c r="F656">
        <f t="shared" si="50"/>
        <v>104.16426222758697</v>
      </c>
      <c r="G656">
        <f t="shared" si="51"/>
        <v>84.428810056108489</v>
      </c>
    </row>
    <row r="657" spans="1:7" x14ac:dyDescent="0.45">
      <c r="A657" s="2">
        <v>42921</v>
      </c>
      <c r="B657">
        <v>3.6495950756845401E-3</v>
      </c>
      <c r="C657">
        <v>-6.0093840616359502E-3</v>
      </c>
      <c r="D657">
        <v>10380.73</v>
      </c>
      <c r="E657">
        <f t="shared" si="50"/>
        <v>124.6210065844361</v>
      </c>
      <c r="F657">
        <f t="shared" si="50"/>
        <v>103.53829917036444</v>
      </c>
      <c r="G657">
        <f t="shared" si="51"/>
        <v>85.041178171677714</v>
      </c>
    </row>
    <row r="658" spans="1:7" x14ac:dyDescent="0.45">
      <c r="A658" s="2">
        <v>42922</v>
      </c>
      <c r="B658">
        <v>3.6283368616547799E-3</v>
      </c>
      <c r="C658">
        <v>-1.73795014090814E-3</v>
      </c>
      <c r="D658">
        <v>10346.32</v>
      </c>
      <c r="E658">
        <f t="shared" si="50"/>
        <v>125.07317357636293</v>
      </c>
      <c r="F658">
        <f t="shared" si="50"/>
        <v>103.35835476873191</v>
      </c>
      <c r="G658">
        <f t="shared" si="51"/>
        <v>84.75928403312605</v>
      </c>
    </row>
    <row r="659" spans="1:7" x14ac:dyDescent="0.45">
      <c r="A659" s="2">
        <v>42923</v>
      </c>
      <c r="B659">
        <v>7.04980111569476E-4</v>
      </c>
      <c r="C659" s="3">
        <v>-8.4635849359706799E-5</v>
      </c>
      <c r="D659">
        <v>10251.83</v>
      </c>
      <c r="E659">
        <f t="shared" si="50"/>
        <v>125.16134767622515</v>
      </c>
      <c r="F659">
        <f t="shared" si="50"/>
        <v>103.34960694658764</v>
      </c>
      <c r="G659">
        <f t="shared" si="51"/>
        <v>83.985201581752989</v>
      </c>
    </row>
    <row r="660" spans="1:7" x14ac:dyDescent="0.45">
      <c r="A660" s="2">
        <v>42926</v>
      </c>
      <c r="B660">
        <v>-7.11284565326656E-4</v>
      </c>
      <c r="C660">
        <v>-8.9576325342105093E-3</v>
      </c>
      <c r="D660">
        <v>10214.58</v>
      </c>
      <c r="E660">
        <f t="shared" si="50"/>
        <v>125.07232234144756</v>
      </c>
      <c r="F660">
        <f t="shared" si="50"/>
        <v>102.42383914500502</v>
      </c>
      <c r="G660">
        <f t="shared" si="51"/>
        <v>83.680041550917494</v>
      </c>
    </row>
    <row r="661" spans="1:7" x14ac:dyDescent="0.45">
      <c r="A661" s="2">
        <v>42927</v>
      </c>
      <c r="B661">
        <v>7.2091614587797498E-3</v>
      </c>
      <c r="C661">
        <v>-4.9054166687452303E-3</v>
      </c>
      <c r="D661">
        <v>10416.200000000001</v>
      </c>
      <c r="E661">
        <f t="shared" si="50"/>
        <v>125.9739889072316</v>
      </c>
      <c r="F661">
        <f t="shared" si="50"/>
        <v>101.92140753718623</v>
      </c>
      <c r="G661">
        <f t="shared" si="51"/>
        <v>85.331756058757861</v>
      </c>
    </row>
    <row r="662" spans="1:7" x14ac:dyDescent="0.45">
      <c r="A662" s="2">
        <v>42928</v>
      </c>
      <c r="B662">
        <v>-1.78758477361184E-3</v>
      </c>
      <c r="C662">
        <v>3.2599309147760798E-3</v>
      </c>
      <c r="D662">
        <v>10517.37</v>
      </c>
      <c r="E662">
        <f t="shared" si="50"/>
        <v>125.74879972278988</v>
      </c>
      <c r="F662">
        <f t="shared" si="50"/>
        <v>102.25366428449419</v>
      </c>
      <c r="G662">
        <f t="shared" si="51"/>
        <v>86.160562510291484</v>
      </c>
    </row>
    <row r="663" spans="1:7" x14ac:dyDescent="0.45">
      <c r="A663" s="2">
        <v>42929</v>
      </c>
      <c r="B663">
        <v>6.5448337288746697E-3</v>
      </c>
      <c r="C663">
        <v>-1.0268174103525301E-4</v>
      </c>
      <c r="D663">
        <v>10677.44</v>
      </c>
      <c r="E663">
        <f t="shared" ref="E663:F678" si="52">E662*(1+B663)</f>
        <v>126.57180470858111</v>
      </c>
      <c r="F663">
        <f t="shared" si="52"/>
        <v>102.24316470021823</v>
      </c>
      <c r="G663">
        <f t="shared" si="51"/>
        <v>87.471890460246868</v>
      </c>
    </row>
    <row r="664" spans="1:7" x14ac:dyDescent="0.45">
      <c r="A664" s="2">
        <v>42930</v>
      </c>
      <c r="B664">
        <v>5.7618025752502501E-3</v>
      </c>
      <c r="C664">
        <v>-4.0903946622964796E-3</v>
      </c>
      <c r="D664">
        <v>10728.07</v>
      </c>
      <c r="E664">
        <f t="shared" si="52"/>
        <v>127.30108645890508</v>
      </c>
      <c r="F664">
        <f t="shared" si="52"/>
        <v>101.82494980507217</v>
      </c>
      <c r="G664">
        <f t="shared" si="51"/>
        <v>87.886662335715357</v>
      </c>
    </row>
    <row r="665" spans="1:7" x14ac:dyDescent="0.45">
      <c r="A665" s="2">
        <v>42933</v>
      </c>
      <c r="B665">
        <v>-3.76721542664812E-3</v>
      </c>
      <c r="C665">
        <v>-1.0508059233974E-2</v>
      </c>
      <c r="D665">
        <v>10783.19</v>
      </c>
      <c r="E665">
        <f t="shared" si="52"/>
        <v>126.82151584216801</v>
      </c>
      <c r="F665">
        <f t="shared" si="52"/>
        <v>100.75496720102403</v>
      </c>
      <c r="G665">
        <f t="shared" si="51"/>
        <v>88.338217259195972</v>
      </c>
    </row>
    <row r="666" spans="1:7" x14ac:dyDescent="0.45">
      <c r="A666" s="2">
        <v>42934</v>
      </c>
      <c r="B666">
        <v>2.5534878197930101E-3</v>
      </c>
      <c r="C666">
        <v>5.16345276122344E-3</v>
      </c>
      <c r="D666">
        <v>10755.28</v>
      </c>
      <c r="E666">
        <f t="shared" si="52"/>
        <v>127.14535303815867</v>
      </c>
      <c r="F666">
        <f t="shared" si="52"/>
        <v>101.27521071462513</v>
      </c>
      <c r="G666">
        <f t="shared" si="51"/>
        <v>88.10957252199816</v>
      </c>
    </row>
    <row r="667" spans="1:7" x14ac:dyDescent="0.45">
      <c r="A667" s="2">
        <v>42935</v>
      </c>
      <c r="B667">
        <v>1.21898806088655E-2</v>
      </c>
      <c r="C667">
        <v>-6.6470431080485302E-3</v>
      </c>
      <c r="D667">
        <v>10860.52</v>
      </c>
      <c r="E667">
        <f t="shared" si="52"/>
        <v>128.69523971166589</v>
      </c>
      <c r="F667">
        <f t="shared" si="52"/>
        <v>100.60203002322832</v>
      </c>
      <c r="G667">
        <f t="shared" si="51"/>
        <v>88.971721290994878</v>
      </c>
    </row>
    <row r="668" spans="1:7" x14ac:dyDescent="0.45">
      <c r="A668" s="2">
        <v>42936</v>
      </c>
      <c r="B668">
        <v>-1.0777592458270601E-3</v>
      </c>
      <c r="C668">
        <v>-1.3213116064072E-2</v>
      </c>
      <c r="D668">
        <v>10846.83</v>
      </c>
      <c r="E668">
        <f t="shared" si="52"/>
        <v>128.5565372271727</v>
      </c>
      <c r="F668">
        <f t="shared" si="52"/>
        <v>99.27276372425014</v>
      </c>
      <c r="G668">
        <f t="shared" si="51"/>
        <v>88.859569859528094</v>
      </c>
    </row>
    <row r="669" spans="1:7" x14ac:dyDescent="0.45">
      <c r="A669" s="2">
        <v>42937</v>
      </c>
      <c r="B669">
        <v>8.2576384073886002E-4</v>
      </c>
      <c r="C669">
        <v>7.8905453820695502E-3</v>
      </c>
      <c r="D669">
        <v>10787.13</v>
      </c>
      <c r="E669">
        <f t="shared" si="52"/>
        <v>128.66269456710552</v>
      </c>
      <c r="F669">
        <f t="shared" si="52"/>
        <v>100.05607997161979</v>
      </c>
      <c r="G669">
        <f t="shared" si="51"/>
        <v>88.370494588631985</v>
      </c>
    </row>
    <row r="670" spans="1:7" x14ac:dyDescent="0.45">
      <c r="A670" s="2">
        <v>42940</v>
      </c>
      <c r="B670">
        <v>2.4009586402841702E-3</v>
      </c>
      <c r="C670">
        <v>-4.385907457968E-3</v>
      </c>
      <c r="D670">
        <v>10820.95</v>
      </c>
      <c r="E670">
        <f t="shared" si="52"/>
        <v>128.97160837530865</v>
      </c>
      <c r="F670">
        <f t="shared" si="52"/>
        <v>99.617243264257226</v>
      </c>
      <c r="G670">
        <f t="shared" si="51"/>
        <v>88.647555319983866</v>
      </c>
    </row>
    <row r="671" spans="1:7" x14ac:dyDescent="0.45">
      <c r="A671" s="2">
        <v>42941</v>
      </c>
      <c r="B671">
        <v>-4.5495123714928299E-3</v>
      </c>
      <c r="C671">
        <v>5.56651896092093E-3</v>
      </c>
      <c r="D671">
        <v>10782.74</v>
      </c>
      <c r="E671">
        <f t="shared" si="52"/>
        <v>128.38485044743385</v>
      </c>
      <c r="F671">
        <f t="shared" si="52"/>
        <v>100.17176453772238</v>
      </c>
      <c r="G671">
        <f t="shared" si="51"/>
        <v>88.33453076217917</v>
      </c>
    </row>
    <row r="672" spans="1:7" x14ac:dyDescent="0.45">
      <c r="A672" s="2">
        <v>42942</v>
      </c>
      <c r="B672">
        <v>2.2571812039278599E-4</v>
      </c>
      <c r="C672">
        <v>-8.7399069650867505E-3</v>
      </c>
      <c r="D672">
        <v>10831.5</v>
      </c>
      <c r="E672">
        <f t="shared" si="52"/>
        <v>128.41382923456376</v>
      </c>
      <c r="F672">
        <f t="shared" si="52"/>
        <v>99.296272635134116</v>
      </c>
      <c r="G672">
        <f t="shared" si="51"/>
        <v>88.733983194488943</v>
      </c>
    </row>
    <row r="673" spans="1:7" x14ac:dyDescent="0.45">
      <c r="A673" s="2">
        <v>42943</v>
      </c>
      <c r="B673">
        <v>4.9117538880148999E-3</v>
      </c>
      <c r="C673">
        <v>-9.8155991249507992E-3</v>
      </c>
      <c r="D673">
        <v>10858.19</v>
      </c>
      <c r="E673">
        <f t="shared" si="52"/>
        <v>129.04456635958149</v>
      </c>
      <c r="F673">
        <f t="shared" si="52"/>
        <v>98.321620228345822</v>
      </c>
      <c r="G673">
        <f t="shared" si="51"/>
        <v>88.952633428663432</v>
      </c>
    </row>
    <row r="674" spans="1:7" x14ac:dyDescent="0.45">
      <c r="A674" s="2">
        <v>42944</v>
      </c>
      <c r="B674">
        <v>-2.8626247725667001E-3</v>
      </c>
      <c r="C674">
        <v>8.2864345804740999E-3</v>
      </c>
      <c r="D674">
        <v>10756.08</v>
      </c>
      <c r="E674">
        <f t="shared" si="52"/>
        <v>128.67516018715543</v>
      </c>
      <c r="F674">
        <f t="shared" si="52"/>
        <v>99.13635590221422</v>
      </c>
      <c r="G674">
        <f t="shared" si="51"/>
        <v>88.11612629447248</v>
      </c>
    </row>
    <row r="675" spans="1:7" x14ac:dyDescent="0.45">
      <c r="A675" s="2">
        <v>42947</v>
      </c>
      <c r="B675">
        <v>5.8549245093706204E-3</v>
      </c>
      <c r="C675">
        <v>-8.6832638367389907E-3</v>
      </c>
      <c r="D675">
        <v>10827.84</v>
      </c>
      <c r="E675">
        <f t="shared" si="52"/>
        <v>129.4285435362824</v>
      </c>
      <c r="F675">
        <f t="shared" si="52"/>
        <v>98.275528768102433</v>
      </c>
      <c r="G675">
        <f t="shared" si="51"/>
        <v>88.703999685418935</v>
      </c>
    </row>
    <row r="676" spans="1:7" x14ac:dyDescent="0.45">
      <c r="A676" s="2">
        <v>42948</v>
      </c>
      <c r="B676">
        <v>-1.26463099204675E-3</v>
      </c>
      <c r="C676">
        <v>-1.38603381557669E-3</v>
      </c>
      <c r="D676">
        <v>11024.13</v>
      </c>
      <c r="E676">
        <f t="shared" si="52"/>
        <v>129.26486418887094</v>
      </c>
      <c r="F676">
        <f t="shared" si="52"/>
        <v>98.139315561986166</v>
      </c>
      <c r="G676">
        <f t="shared" si="51"/>
        <v>90.31204968414913</v>
      </c>
    </row>
    <row r="677" spans="1:7" x14ac:dyDescent="0.45">
      <c r="A677" s="2">
        <v>42949</v>
      </c>
      <c r="B677">
        <v>4.3854356938225298E-3</v>
      </c>
      <c r="C677">
        <v>2.3354296176718698E-3</v>
      </c>
      <c r="D677">
        <v>11055.42</v>
      </c>
      <c r="E677">
        <f t="shared" si="52"/>
        <v>129.83174693824193</v>
      </c>
      <c r="F677">
        <f t="shared" si="52"/>
        <v>98.36851302620768</v>
      </c>
      <c r="G677">
        <f t="shared" si="51"/>
        <v>90.568384110050957</v>
      </c>
    </row>
    <row r="678" spans="1:7" x14ac:dyDescent="0.45">
      <c r="A678" s="2">
        <v>42950</v>
      </c>
      <c r="B678">
        <v>-4.91928892660559E-3</v>
      </c>
      <c r="C678">
        <v>7.6727468035282598E-3</v>
      </c>
      <c r="D678">
        <v>11002.2</v>
      </c>
      <c r="E678">
        <f t="shared" si="52"/>
        <v>129.1930670632068</v>
      </c>
      <c r="F678">
        <f t="shared" si="52"/>
        <v>99.12326972009734</v>
      </c>
      <c r="G678">
        <f t="shared" si="51"/>
        <v>90.132394396196858</v>
      </c>
    </row>
    <row r="679" spans="1:7" x14ac:dyDescent="0.45">
      <c r="A679" s="2">
        <v>42951</v>
      </c>
      <c r="B679">
        <v>3.3691332353479602E-3</v>
      </c>
      <c r="C679">
        <v>-3.1296838157175199E-3</v>
      </c>
      <c r="D679">
        <v>11003.08</v>
      </c>
      <c r="E679">
        <f t="shared" ref="E679:F694" si="53">E678*(1+B679)</f>
        <v>129.62833571922599</v>
      </c>
      <c r="F679">
        <f t="shared" si="53"/>
        <v>98.81304522709334</v>
      </c>
      <c r="G679">
        <f t="shared" si="51"/>
        <v>90.139603545918604</v>
      </c>
    </row>
    <row r="680" spans="1:7" x14ac:dyDescent="0.45">
      <c r="A680" s="2">
        <v>42954</v>
      </c>
      <c r="B680">
        <v>5.5580318618082504E-3</v>
      </c>
      <c r="C680">
        <v>-1.50960588485236E-3</v>
      </c>
      <c r="D680">
        <v>11054.41</v>
      </c>
      <c r="E680">
        <f t="shared" si="53"/>
        <v>130.34881413934662</v>
      </c>
      <c r="F680">
        <f t="shared" si="53"/>
        <v>98.663876472518339</v>
      </c>
      <c r="G680">
        <f t="shared" si="51"/>
        <v>90.560109972302129</v>
      </c>
    </row>
    <row r="681" spans="1:7" x14ac:dyDescent="0.45">
      <c r="A681" s="2">
        <v>42955</v>
      </c>
      <c r="B681">
        <v>5.4518440167613301E-3</v>
      </c>
      <c r="C681">
        <v>-6.83881373331375E-3</v>
      </c>
      <c r="D681">
        <v>11079.79</v>
      </c>
      <c r="E681">
        <f t="shared" si="53"/>
        <v>131.05945554180414</v>
      </c>
      <c r="F681">
        <f t="shared" si="53"/>
        <v>97.989132599116104</v>
      </c>
      <c r="G681">
        <f t="shared" si="51"/>
        <v>90.768028404049915</v>
      </c>
    </row>
    <row r="682" spans="1:7" x14ac:dyDescent="0.45">
      <c r="A682" s="2">
        <v>42956</v>
      </c>
      <c r="B682">
        <v>3.2397814514490801E-3</v>
      </c>
      <c r="C682">
        <v>2.6118697672099802E-3</v>
      </c>
      <c r="D682">
        <v>10962.6</v>
      </c>
      <c r="E682">
        <f t="shared" si="53"/>
        <v>131.4840595349055</v>
      </c>
      <c r="F682">
        <f t="shared" si="53"/>
        <v>98.245067452066863</v>
      </c>
      <c r="G682">
        <f t="shared" si="51"/>
        <v>89.807982658718046</v>
      </c>
    </row>
    <row r="683" spans="1:7" x14ac:dyDescent="0.45">
      <c r="A683" s="2">
        <v>42957</v>
      </c>
      <c r="B683">
        <v>-1.1051930615195099E-2</v>
      </c>
      <c r="C683">
        <v>1.48029795461328E-2</v>
      </c>
      <c r="D683">
        <v>10782.2</v>
      </c>
      <c r="E683">
        <f t="shared" si="53"/>
        <v>130.03090683192156</v>
      </c>
      <c r="F683">
        <f t="shared" si="53"/>
        <v>99.699387176068257</v>
      </c>
      <c r="G683">
        <f t="shared" si="51"/>
        <v>88.330106965759001</v>
      </c>
    </row>
    <row r="684" spans="1:7" x14ac:dyDescent="0.45">
      <c r="A684" s="2">
        <v>42958</v>
      </c>
      <c r="B684">
        <v>-1.6376965468962099E-2</v>
      </c>
      <c r="C684">
        <v>2.38362125995151E-2</v>
      </c>
      <c r="D684">
        <v>10572.97</v>
      </c>
      <c r="E684">
        <f t="shared" si="53"/>
        <v>127.90139516083735</v>
      </c>
      <c r="F684">
        <f t="shared" si="53"/>
        <v>102.07584296483839</v>
      </c>
      <c r="G684">
        <f t="shared" si="51"/>
        <v>86.61604969725667</v>
      </c>
    </row>
    <row r="685" spans="1:7" x14ac:dyDescent="0.45">
      <c r="A685" s="2">
        <v>42961</v>
      </c>
      <c r="B685">
        <v>1.05244035933383E-2</v>
      </c>
      <c r="C685">
        <v>-6.7878860189041403E-3</v>
      </c>
      <c r="D685">
        <v>10707.24</v>
      </c>
      <c r="E685">
        <f t="shared" si="53"/>
        <v>129.24748106366104</v>
      </c>
      <c r="F685">
        <f t="shared" si="53"/>
        <v>101.3829637775095</v>
      </c>
      <c r="G685">
        <f t="shared" si="51"/>
        <v>87.716018484915267</v>
      </c>
    </row>
    <row r="686" spans="1:7" x14ac:dyDescent="0.45">
      <c r="A686" s="2">
        <v>42962</v>
      </c>
      <c r="B686">
        <v>-1.5762463411616401E-3</v>
      </c>
      <c r="C686">
        <v>8.6776976884104899E-3</v>
      </c>
      <c r="D686">
        <v>10738</v>
      </c>
      <c r="E686">
        <f t="shared" si="53"/>
        <v>129.04375519453009</v>
      </c>
      <c r="F686">
        <f t="shared" si="53"/>
        <v>102.2627344879258</v>
      </c>
      <c r="G686">
        <f t="shared" si="51"/>
        <v>87.968011036552852</v>
      </c>
    </row>
    <row r="687" spans="1:7" x14ac:dyDescent="0.45">
      <c r="A687" s="2">
        <v>42963</v>
      </c>
      <c r="B687">
        <v>3.1759246265923901E-3</v>
      </c>
      <c r="C687">
        <v>-3.1561388622197901E-3</v>
      </c>
      <c r="D687">
        <v>10817.88</v>
      </c>
      <c r="E687">
        <f t="shared" si="53"/>
        <v>129.45358843456034</v>
      </c>
      <c r="F687">
        <f t="shared" si="53"/>
        <v>101.9399790974516</v>
      </c>
      <c r="G687">
        <f t="shared" si="51"/>
        <v>88.622405218113641</v>
      </c>
    </row>
    <row r="688" spans="1:7" x14ac:dyDescent="0.45">
      <c r="A688" s="2">
        <v>42964</v>
      </c>
      <c r="B688">
        <v>-1.0470755735765701E-3</v>
      </c>
      <c r="C688">
        <v>-8.1054824294134308E-3</v>
      </c>
      <c r="D688">
        <v>10801.42</v>
      </c>
      <c r="E688">
        <f t="shared" si="53"/>
        <v>129.3180407441987</v>
      </c>
      <c r="F688">
        <f t="shared" si="53"/>
        <v>101.11370638802244</v>
      </c>
      <c r="G688">
        <f t="shared" si="51"/>
        <v>88.487561349454523</v>
      </c>
    </row>
    <row r="689" spans="1:7" x14ac:dyDescent="0.45">
      <c r="A689" s="2">
        <v>42965</v>
      </c>
      <c r="B689">
        <v>-3.7136442637623998E-3</v>
      </c>
      <c r="C689">
        <v>6.4531724976704197E-3</v>
      </c>
      <c r="D689">
        <v>10693.65</v>
      </c>
      <c r="E689">
        <f t="shared" si="53"/>
        <v>128.83779954398801</v>
      </c>
      <c r="F689">
        <f t="shared" si="53"/>
        <v>101.76621057722315</v>
      </c>
      <c r="G689">
        <f t="shared" si="51"/>
        <v>87.604686275007765</v>
      </c>
    </row>
    <row r="690" spans="1:7" x14ac:dyDescent="0.45">
      <c r="A690" s="2">
        <v>42968</v>
      </c>
      <c r="B690">
        <v>9.2512774949176195E-3</v>
      </c>
      <c r="C690">
        <v>-1.2626904676445999E-2</v>
      </c>
      <c r="D690">
        <v>10751.54</v>
      </c>
      <c r="E690">
        <f t="shared" si="53"/>
        <v>130.02971377940401</v>
      </c>
      <c r="F690">
        <f t="shared" si="53"/>
        <v>100.48121833698141</v>
      </c>
      <c r="G690">
        <f t="shared" si="51"/>
        <v>88.078933635680713</v>
      </c>
    </row>
    <row r="691" spans="1:7" x14ac:dyDescent="0.45">
      <c r="A691" s="2">
        <v>42969</v>
      </c>
      <c r="B691">
        <v>4.5844461266503801E-3</v>
      </c>
      <c r="C691">
        <v>-6.0622861773014401E-3</v>
      </c>
      <c r="D691">
        <v>10954.92</v>
      </c>
      <c r="E691">
        <f t="shared" si="53"/>
        <v>130.62582799708946</v>
      </c>
      <c r="F691">
        <f t="shared" si="53"/>
        <v>99.872072435978723</v>
      </c>
      <c r="G691">
        <f t="shared" si="51"/>
        <v>89.745066442964571</v>
      </c>
    </row>
    <row r="692" spans="1:7" x14ac:dyDescent="0.45">
      <c r="A692" s="2">
        <v>42970</v>
      </c>
      <c r="B692">
        <v>-2.5999999999999998E-4</v>
      </c>
      <c r="C692" s="3">
        <v>1.2197274440461901E-19</v>
      </c>
      <c r="D692">
        <v>10954.92</v>
      </c>
      <c r="E692">
        <f t="shared" si="53"/>
        <v>130.59186528181021</v>
      </c>
      <c r="F692">
        <f t="shared" si="53"/>
        <v>99.872072435978723</v>
      </c>
      <c r="G692">
        <f t="shared" si="51"/>
        <v>89.745066442964571</v>
      </c>
    </row>
    <row r="693" spans="1:7" x14ac:dyDescent="0.45">
      <c r="A693" s="2">
        <v>42971</v>
      </c>
      <c r="B693">
        <v>1.84264435929706E-3</v>
      </c>
      <c r="C693">
        <v>3.25026934538749E-3</v>
      </c>
      <c r="D693">
        <v>11051</v>
      </c>
      <c r="E693">
        <f t="shared" si="53"/>
        <v>130.83249964574185</v>
      </c>
      <c r="F693">
        <f t="shared" si="53"/>
        <v>100.19668357147771</v>
      </c>
      <c r="G693">
        <f t="shared" si="51"/>
        <v>90.532174517130343</v>
      </c>
    </row>
    <row r="694" spans="1:7" x14ac:dyDescent="0.45">
      <c r="A694" s="2">
        <v>42972</v>
      </c>
      <c r="B694">
        <v>3.06444077266019E-3</v>
      </c>
      <c r="C694">
        <v>-3.5691630393608099E-3</v>
      </c>
      <c r="D694">
        <v>11288.36</v>
      </c>
      <c r="E694">
        <f t="shared" si="53"/>
        <v>131.2334280920453</v>
      </c>
      <c r="F694">
        <f t="shared" si="53"/>
        <v>99.839065271807854</v>
      </c>
      <c r="G694">
        <f t="shared" si="51"/>
        <v>92.476678810260921</v>
      </c>
    </row>
    <row r="695" spans="1:7" x14ac:dyDescent="0.45">
      <c r="A695" s="2">
        <v>42975</v>
      </c>
      <c r="B695">
        <v>-6.3455515915730896E-3</v>
      </c>
      <c r="C695">
        <v>1.2059512563263001E-3</v>
      </c>
      <c r="D695">
        <v>11342.07</v>
      </c>
      <c r="E695">
        <f t="shared" ref="E695:F710" si="54">E694*(1+B695)</f>
        <v>130.40067960354821</v>
      </c>
      <c r="F695">
        <f t="shared" si="54"/>
        <v>99.959466318002825</v>
      </c>
      <c r="G695">
        <f t="shared" si="51"/>
        <v>92.916682709755534</v>
      </c>
    </row>
    <row r="696" spans="1:7" x14ac:dyDescent="0.45">
      <c r="A696" s="2">
        <v>42976</v>
      </c>
      <c r="B696">
        <v>-2.8971612568445501E-3</v>
      </c>
      <c r="C696">
        <v>-6.6035864063232301E-3</v>
      </c>
      <c r="D696">
        <v>11296.08</v>
      </c>
      <c r="E696">
        <f t="shared" si="54"/>
        <v>130.02288780673462</v>
      </c>
      <c r="F696">
        <f t="shared" si="54"/>
        <v>99.299375345041938</v>
      </c>
      <c r="G696">
        <f t="shared" si="51"/>
        <v>92.539922714638095</v>
      </c>
    </row>
    <row r="697" spans="1:7" x14ac:dyDescent="0.45">
      <c r="A697" s="2">
        <v>42977</v>
      </c>
      <c r="B697">
        <v>4.6081143796245297E-3</v>
      </c>
      <c r="C697">
        <v>-9.2112531650511698E-3</v>
      </c>
      <c r="D697">
        <v>11374.46</v>
      </c>
      <c r="E697">
        <f t="shared" si="54"/>
        <v>130.62204814571714</v>
      </c>
      <c r="F697">
        <f t="shared" si="54"/>
        <v>98.384703659607311</v>
      </c>
      <c r="G697">
        <f t="shared" si="51"/>
        <v>93.182028572809543</v>
      </c>
    </row>
    <row r="698" spans="1:7" x14ac:dyDescent="0.45">
      <c r="A698" s="2">
        <v>42978</v>
      </c>
      <c r="B698">
        <v>1.23104014722142E-2</v>
      </c>
      <c r="C698">
        <v>4.8574365409818797E-3</v>
      </c>
      <c r="D698">
        <v>11295.44</v>
      </c>
      <c r="E698">
        <f t="shared" si="54"/>
        <v>132.2300579995138</v>
      </c>
      <c r="F698">
        <f t="shared" si="54"/>
        <v>98.862601114237165</v>
      </c>
      <c r="G698">
        <f t="shared" si="51"/>
        <v>92.534679696658657</v>
      </c>
    </row>
    <row r="699" spans="1:7" x14ac:dyDescent="0.45">
      <c r="A699" s="2">
        <v>42979</v>
      </c>
      <c r="B699">
        <v>2.9727105195762899E-3</v>
      </c>
      <c r="C699">
        <v>-1.58297984057704E-3</v>
      </c>
      <c r="D699">
        <v>11285.55</v>
      </c>
      <c r="E699">
        <f t="shared" si="54"/>
        <v>132.62313968393315</v>
      </c>
      <c r="F699">
        <f t="shared" si="54"/>
        <v>98.706103609686309</v>
      </c>
      <c r="G699">
        <f t="shared" si="51"/>
        <v>92.453658684444875</v>
      </c>
    </row>
    <row r="700" spans="1:7" x14ac:dyDescent="0.45">
      <c r="A700" s="2">
        <v>42982</v>
      </c>
      <c r="B700">
        <v>-4.7226814986129203E-3</v>
      </c>
      <c r="C700">
        <v>-3.8157919081406502E-4</v>
      </c>
      <c r="D700">
        <v>11182.67</v>
      </c>
      <c r="E700">
        <f t="shared" si="54"/>
        <v>131.99680283585988</v>
      </c>
      <c r="F700">
        <f t="shared" si="54"/>
        <v>98.668439414542519</v>
      </c>
      <c r="G700">
        <f t="shared" si="51"/>
        <v>91.610843544247388</v>
      </c>
    </row>
    <row r="701" spans="1:7" x14ac:dyDescent="0.45">
      <c r="A701" s="2">
        <v>42983</v>
      </c>
      <c r="B701">
        <v>1.1271313064992799E-3</v>
      </c>
      <c r="C701">
        <v>-7.7767141479086104E-3</v>
      </c>
      <c r="D701">
        <v>11191.59</v>
      </c>
      <c r="E701">
        <f t="shared" si="54"/>
        <v>132.145580564694</v>
      </c>
      <c r="F701">
        <f t="shared" si="54"/>
        <v>97.901123165795383</v>
      </c>
      <c r="G701">
        <f t="shared" si="51"/>
        <v>91.683918107336055</v>
      </c>
    </row>
    <row r="702" spans="1:7" x14ac:dyDescent="0.45">
      <c r="A702" s="2">
        <v>42984</v>
      </c>
      <c r="B702">
        <v>2.5472300187324298E-3</v>
      </c>
      <c r="C702">
        <v>3.79825585875767E-3</v>
      </c>
      <c r="D702">
        <v>11128.77</v>
      </c>
      <c r="E702">
        <f t="shared" si="54"/>
        <v>132.48218575435121</v>
      </c>
      <c r="F702">
        <f t="shared" si="54"/>
        <v>98.27297668043883</v>
      </c>
      <c r="G702">
        <f t="shared" si="51"/>
        <v>91.169283123790123</v>
      </c>
    </row>
    <row r="703" spans="1:7" x14ac:dyDescent="0.45">
      <c r="A703" s="2">
        <v>42985</v>
      </c>
      <c r="B703">
        <v>8.1074831836081896E-4</v>
      </c>
      <c r="C703">
        <v>-9.3459699091531408E-3</v>
      </c>
      <c r="D703">
        <v>11098.72</v>
      </c>
      <c r="E703">
        <f t="shared" si="54"/>
        <v>132.58959546366432</v>
      </c>
      <c r="F703">
        <f t="shared" si="54"/>
        <v>97.354520397500536</v>
      </c>
      <c r="G703">
        <f t="shared" si="51"/>
        <v>90.923107045223489</v>
      </c>
    </row>
    <row r="704" spans="1:7" x14ac:dyDescent="0.45">
      <c r="A704" s="2">
        <v>42986</v>
      </c>
      <c r="B704">
        <v>5.1218645216315004E-3</v>
      </c>
      <c r="C704">
        <v>5.58407762933643E-3</v>
      </c>
      <c r="D704">
        <v>11149.64</v>
      </c>
      <c r="E704">
        <f t="shared" si="54"/>
        <v>133.26870140860714</v>
      </c>
      <c r="F704">
        <f t="shared" si="54"/>
        <v>97.898155596966987</v>
      </c>
      <c r="G704">
        <f t="shared" si="51"/>
        <v>91.340254663213926</v>
      </c>
    </row>
    <row r="705" spans="1:7" x14ac:dyDescent="0.45">
      <c r="A705" s="2">
        <v>42989</v>
      </c>
      <c r="B705">
        <v>5.7375436013398801E-3</v>
      </c>
      <c r="C705">
        <v>-4.8703193625657497E-3</v>
      </c>
      <c r="D705">
        <v>11221.13</v>
      </c>
      <c r="E705">
        <f t="shared" si="54"/>
        <v>134.03333639363296</v>
      </c>
      <c r="F705">
        <f t="shared" si="54"/>
        <v>97.421360314203596</v>
      </c>
      <c r="G705">
        <f t="shared" si="51"/>
        <v>91.92591615595029</v>
      </c>
    </row>
    <row r="706" spans="1:7" x14ac:dyDescent="0.45">
      <c r="A706" s="2">
        <v>42990</v>
      </c>
      <c r="B706">
        <v>3.4994328211954601E-4</v>
      </c>
      <c r="C706">
        <v>-1.0130983221118699E-2</v>
      </c>
      <c r="D706">
        <v>11242.06</v>
      </c>
      <c r="E706">
        <f t="shared" si="54"/>
        <v>134.08024045928397</v>
      </c>
      <c r="F706">
        <f t="shared" si="54"/>
        <v>96.434386147481845</v>
      </c>
      <c r="G706">
        <f t="shared" si="51"/>
        <v>92.097379228309677</v>
      </c>
    </row>
    <row r="707" spans="1:7" x14ac:dyDescent="0.45">
      <c r="A707" s="2">
        <v>42991</v>
      </c>
      <c r="B707">
        <v>4.2804034230643799E-3</v>
      </c>
      <c r="C707">
        <v>-6.7472597526143502E-4</v>
      </c>
      <c r="D707">
        <v>11187.07</v>
      </c>
      <c r="E707">
        <f t="shared" si="54"/>
        <v>134.65415797951118</v>
      </c>
      <c r="F707">
        <f t="shared" si="54"/>
        <v>96.36931936223975</v>
      </c>
      <c r="G707">
        <f t="shared" si="51"/>
        <v>91.646889292856144</v>
      </c>
    </row>
    <row r="708" spans="1:7" x14ac:dyDescent="0.45">
      <c r="A708" s="2">
        <v>42992</v>
      </c>
      <c r="B708">
        <v>-2.2574246760077299E-3</v>
      </c>
      <c r="C708">
        <v>-7.5629315844622999E-3</v>
      </c>
      <c r="D708">
        <v>11101.14</v>
      </c>
      <c r="E708">
        <f t="shared" si="54"/>
        <v>134.3501863605612</v>
      </c>
      <c r="F708">
        <f t="shared" si="54"/>
        <v>95.64048479306193</v>
      </c>
      <c r="G708">
        <f t="shared" si="51"/>
        <v>90.942932206958304</v>
      </c>
    </row>
    <row r="709" spans="1:7" x14ac:dyDescent="0.45">
      <c r="A709" s="2">
        <v>42993</v>
      </c>
      <c r="B709">
        <v>4.4041861386313202E-4</v>
      </c>
      <c r="C709">
        <v>-3.7732299602658702E-3</v>
      </c>
      <c r="D709">
        <v>11067.55</v>
      </c>
      <c r="E709">
        <f t="shared" si="54"/>
        <v>134.40935668341038</v>
      </c>
      <c r="F709">
        <f t="shared" si="54"/>
        <v>95.279611250426399</v>
      </c>
      <c r="G709">
        <f t="shared" si="51"/>
        <v>90.667755685192816</v>
      </c>
    </row>
    <row r="710" spans="1:7" x14ac:dyDescent="0.45">
      <c r="A710" s="2">
        <v>42996</v>
      </c>
      <c r="B710">
        <v>6.6107856196622097E-3</v>
      </c>
      <c r="C710">
        <v>-9.6303582151487897E-3</v>
      </c>
      <c r="D710">
        <v>11195.98</v>
      </c>
      <c r="E710">
        <f t="shared" si="54"/>
        <v>135.29790812572111</v>
      </c>
      <c r="F710">
        <f t="shared" si="54"/>
        <v>94.362034463484676</v>
      </c>
      <c r="G710">
        <f t="shared" si="51"/>
        <v>91.719881933788884</v>
      </c>
    </row>
    <row r="711" spans="1:7" x14ac:dyDescent="0.45">
      <c r="A711" s="2">
        <v>42997</v>
      </c>
      <c r="B711">
        <v>-2.6729780303858101E-3</v>
      </c>
      <c r="C711">
        <v>-9.8410943726330597E-3</v>
      </c>
      <c r="D711">
        <v>11125.71</v>
      </c>
      <c r="E711">
        <f t="shared" ref="E711:F726" si="55">E710*(1+B711)</f>
        <v>134.9362597897439</v>
      </c>
      <c r="F711">
        <f t="shared" si="55"/>
        <v>93.433408777135867</v>
      </c>
      <c r="G711">
        <f t="shared" ref="G711:G774" si="56">D711/$D$5*100</f>
        <v>91.144214944075841</v>
      </c>
    </row>
    <row r="712" spans="1:7" x14ac:dyDescent="0.45">
      <c r="A712" s="2">
        <v>42998</v>
      </c>
      <c r="B712">
        <v>2.2652559307706599E-4</v>
      </c>
      <c r="C712">
        <v>-1.1502553266053799E-2</v>
      </c>
      <c r="D712">
        <v>11173.51</v>
      </c>
      <c r="E712">
        <f t="shared" si="55"/>
        <v>134.96682630602038</v>
      </c>
      <c r="F712">
        <f t="shared" si="55"/>
        <v>92.35868601584788</v>
      </c>
      <c r="G712">
        <f t="shared" si="56"/>
        <v>91.535802849416442</v>
      </c>
    </row>
    <row r="713" spans="1:7" x14ac:dyDescent="0.45">
      <c r="A713" s="2">
        <v>42999</v>
      </c>
      <c r="B713">
        <v>5.78597800239613E-4</v>
      </c>
      <c r="C713">
        <v>-1.0321199819953099E-3</v>
      </c>
      <c r="D713">
        <v>11198.32</v>
      </c>
      <c r="E713">
        <f t="shared" si="55"/>
        <v>135.04491781482639</v>
      </c>
      <c r="F713">
        <f t="shared" si="55"/>
        <v>92.2633607705001</v>
      </c>
      <c r="G713">
        <f t="shared" si="56"/>
        <v>91.739051718276272</v>
      </c>
    </row>
    <row r="714" spans="1:7" x14ac:dyDescent="0.45">
      <c r="A714" s="2">
        <v>43000</v>
      </c>
      <c r="B714">
        <v>-1.9773241794121999E-3</v>
      </c>
      <c r="C714">
        <v>1.2596253611654999E-2</v>
      </c>
      <c r="D714">
        <v>11109</v>
      </c>
      <c r="E714">
        <f t="shared" si="55"/>
        <v>134.7778902335244</v>
      </c>
      <c r="F714">
        <f t="shared" si="55"/>
        <v>93.425533461828948</v>
      </c>
      <c r="G714">
        <f t="shared" si="56"/>
        <v>91.007323021518502</v>
      </c>
    </row>
    <row r="715" spans="1:7" x14ac:dyDescent="0.45">
      <c r="A715" s="2">
        <v>43003</v>
      </c>
      <c r="B715">
        <v>-1.8522981624743501E-2</v>
      </c>
      <c r="C715">
        <v>2.3350066623056401E-2</v>
      </c>
      <c r="D715">
        <v>10912.46</v>
      </c>
      <c r="E715">
        <f t="shared" si="55"/>
        <v>132.28140184930712</v>
      </c>
      <c r="F715">
        <f t="shared" si="55"/>
        <v>95.607025892457244</v>
      </c>
      <c r="G715">
        <f t="shared" si="56"/>
        <v>89.397224968890072</v>
      </c>
    </row>
    <row r="716" spans="1:7" x14ac:dyDescent="0.45">
      <c r="A716" s="2">
        <v>43004</v>
      </c>
      <c r="B716">
        <v>2.2658714007514902E-3</v>
      </c>
      <c r="C716">
        <v>2.8507846404123801E-3</v>
      </c>
      <c r="D716">
        <v>10968.39</v>
      </c>
      <c r="E716">
        <f t="shared" si="55"/>
        <v>132.58113449460879</v>
      </c>
      <c r="F716">
        <f t="shared" si="55"/>
        <v>95.879580933386976</v>
      </c>
      <c r="G716">
        <f t="shared" si="56"/>
        <v>89.85541558700092</v>
      </c>
    </row>
    <row r="717" spans="1:7" x14ac:dyDescent="0.45">
      <c r="A717" s="2">
        <v>43005</v>
      </c>
      <c r="B717">
        <v>5.7235189954044996E-3</v>
      </c>
      <c r="C717">
        <v>-1.6845818751871001E-2</v>
      </c>
      <c r="D717">
        <v>11035.78</v>
      </c>
      <c r="E717">
        <f t="shared" si="55"/>
        <v>133.33996513632098</v>
      </c>
      <c r="F717">
        <f t="shared" si="55"/>
        <v>94.2644108909778</v>
      </c>
      <c r="G717">
        <f t="shared" si="56"/>
        <v>90.407488995806418</v>
      </c>
    </row>
    <row r="718" spans="1:7" x14ac:dyDescent="0.45">
      <c r="A718" s="2">
        <v>43006</v>
      </c>
      <c r="B718">
        <v>-4.5695102147323002E-3</v>
      </c>
      <c r="C718">
        <v>8.9622454720377498E-3</v>
      </c>
      <c r="D718">
        <v>10874.52</v>
      </c>
      <c r="E718">
        <f t="shared" si="55"/>
        <v>132.73066680359852</v>
      </c>
      <c r="F718">
        <f t="shared" si="55"/>
        <v>95.109231680659775</v>
      </c>
      <c r="G718">
        <f t="shared" si="56"/>
        <v>89.086412309295469</v>
      </c>
    </row>
    <row r="719" spans="1:7" x14ac:dyDescent="0.45">
      <c r="A719" s="2">
        <v>43007</v>
      </c>
      <c r="B719">
        <v>5.9251326914075099E-3</v>
      </c>
      <c r="C719">
        <v>-7.9178424262249109E-3</v>
      </c>
      <c r="D719">
        <v>10910.04</v>
      </c>
      <c r="E719">
        <f t="shared" si="55"/>
        <v>133.51711361662885</v>
      </c>
      <c r="F719">
        <f t="shared" si="55"/>
        <v>94.356171770932988</v>
      </c>
      <c r="G719">
        <f t="shared" si="56"/>
        <v>89.377399807155257</v>
      </c>
    </row>
    <row r="720" spans="1:7" x14ac:dyDescent="0.45">
      <c r="A720" s="2">
        <v>43010</v>
      </c>
      <c r="B720">
        <v>-2.5999999999999998E-4</v>
      </c>
      <c r="C720" s="3">
        <v>3.3881317890172002E-20</v>
      </c>
      <c r="D720">
        <v>10910.04</v>
      </c>
      <c r="E720">
        <f t="shared" si="55"/>
        <v>133.48239916708852</v>
      </c>
      <c r="F720">
        <f t="shared" si="55"/>
        <v>94.356171770932988</v>
      </c>
      <c r="G720">
        <f t="shared" si="56"/>
        <v>89.377399807155257</v>
      </c>
    </row>
    <row r="721" spans="1:7" x14ac:dyDescent="0.45">
      <c r="A721" s="2">
        <v>43011</v>
      </c>
      <c r="B721">
        <v>9.8211496718042298E-3</v>
      </c>
      <c r="C721">
        <v>-6.4597298007696502E-3</v>
      </c>
      <c r="D721">
        <v>11305.38</v>
      </c>
      <c r="E721">
        <f t="shared" si="55"/>
        <v>134.79334978786</v>
      </c>
      <c r="F721">
        <f t="shared" si="55"/>
        <v>93.746656396257748</v>
      </c>
      <c r="G721">
        <f t="shared" si="56"/>
        <v>92.616110319652051</v>
      </c>
    </row>
    <row r="722" spans="1:7" x14ac:dyDescent="0.45">
      <c r="A722" s="2">
        <v>43012</v>
      </c>
      <c r="B722">
        <v>1.58943405842555E-3</v>
      </c>
      <c r="C722">
        <v>-1.2530688195491999E-2</v>
      </c>
      <c r="D722">
        <v>11397.17</v>
      </c>
      <c r="E722">
        <f t="shared" si="55"/>
        <v>135.00759492886209</v>
      </c>
      <c r="F722">
        <f t="shared" si="55"/>
        <v>92.571946275586313</v>
      </c>
      <c r="G722">
        <f t="shared" si="56"/>
        <v>93.368073788924306</v>
      </c>
    </row>
    <row r="723" spans="1:7" x14ac:dyDescent="0.45">
      <c r="A723" s="2">
        <v>43013</v>
      </c>
      <c r="B723">
        <v>-2.5999999999999998E-4</v>
      </c>
      <c r="C723" s="3">
        <v>3.3881317890172002E-20</v>
      </c>
      <c r="D723">
        <v>11397.17</v>
      </c>
      <c r="E723">
        <f t="shared" si="55"/>
        <v>134.97249295418058</v>
      </c>
      <c r="F723">
        <f t="shared" si="55"/>
        <v>92.571946275586313</v>
      </c>
      <c r="G723">
        <f t="shared" si="56"/>
        <v>93.368073788924306</v>
      </c>
    </row>
    <row r="724" spans="1:7" x14ac:dyDescent="0.45">
      <c r="A724" s="2">
        <v>43014</v>
      </c>
      <c r="B724">
        <v>7.1358665456050501E-3</v>
      </c>
      <c r="C724">
        <v>9.2573971153000101E-4</v>
      </c>
      <c r="D724">
        <v>11459.09</v>
      </c>
      <c r="E724">
        <f t="shared" si="55"/>
        <v>135.93563865122923</v>
      </c>
      <c r="F724">
        <f t="shared" si="55"/>
        <v>92.657643802427259</v>
      </c>
      <c r="G724">
        <f t="shared" si="56"/>
        <v>93.875335778436622</v>
      </c>
    </row>
    <row r="725" spans="1:7" x14ac:dyDescent="0.45">
      <c r="A725" s="2">
        <v>43017</v>
      </c>
      <c r="B725">
        <v>-2.6920571811937001E-3</v>
      </c>
      <c r="C725">
        <v>1.3074260454062301E-2</v>
      </c>
      <c r="D725">
        <v>11385.38</v>
      </c>
      <c r="E725">
        <f t="shared" si="55"/>
        <v>135.56969213901803</v>
      </c>
      <c r="F725">
        <f t="shared" si="55"/>
        <v>93.869073970559924</v>
      </c>
      <c r="G725">
        <f t="shared" si="56"/>
        <v>93.271487567084009</v>
      </c>
    </row>
    <row r="726" spans="1:7" x14ac:dyDescent="0.45">
      <c r="A726" s="2">
        <v>43018</v>
      </c>
      <c r="B726">
        <v>5.31671807001573E-3</v>
      </c>
      <c r="C726">
        <v>-5.3410602848426398E-3</v>
      </c>
      <c r="D726">
        <v>11418.76</v>
      </c>
      <c r="E726">
        <f t="shared" si="55"/>
        <v>136.29047797096001</v>
      </c>
      <c r="F726">
        <f t="shared" si="55"/>
        <v>93.367713587600818</v>
      </c>
      <c r="G726">
        <f t="shared" si="56"/>
        <v>93.544943723574988</v>
      </c>
    </row>
    <row r="727" spans="1:7" x14ac:dyDescent="0.45">
      <c r="A727" s="2">
        <v>43019</v>
      </c>
      <c r="B727">
        <v>-1.55197535185735E-3</v>
      </c>
      <c r="C727">
        <v>1.4933292653646299E-2</v>
      </c>
      <c r="D727">
        <v>11411.41</v>
      </c>
      <c r="E727">
        <f t="shared" ref="E727:F742" si="57">E726*(1+B727)</f>
        <v>136.07895850845622</v>
      </c>
      <c r="F727">
        <f t="shared" si="57"/>
        <v>94.762000979006288</v>
      </c>
      <c r="G727">
        <f t="shared" si="56"/>
        <v>93.484730938967175</v>
      </c>
    </row>
    <row r="728" spans="1:7" x14ac:dyDescent="0.45">
      <c r="A728" s="2">
        <v>43020</v>
      </c>
      <c r="B728">
        <v>6.2077963531881799E-3</v>
      </c>
      <c r="C728">
        <v>-3.7754569833936299E-3</v>
      </c>
      <c r="D728">
        <v>11500.34</v>
      </c>
      <c r="E728">
        <f t="shared" si="57"/>
        <v>136.92370897083066</v>
      </c>
      <c r="F728">
        <f t="shared" si="57"/>
        <v>94.40423112064974</v>
      </c>
      <c r="G728">
        <f t="shared" si="56"/>
        <v>94.213264671643714</v>
      </c>
    </row>
    <row r="729" spans="1:7" x14ac:dyDescent="0.45">
      <c r="A729" s="2">
        <v>43021</v>
      </c>
      <c r="B729">
        <v>3.2074317247665599E-3</v>
      </c>
      <c r="C729">
        <v>2.0418843651153502E-3</v>
      </c>
      <c r="D729">
        <v>11519.81</v>
      </c>
      <c r="E729">
        <f t="shared" si="57"/>
        <v>137.3628824188564</v>
      </c>
      <c r="F729">
        <f t="shared" si="57"/>
        <v>94.596993644175726</v>
      </c>
      <c r="G729">
        <f t="shared" si="56"/>
        <v>94.372767109237472</v>
      </c>
    </row>
    <row r="730" spans="1:7" x14ac:dyDescent="0.45">
      <c r="A730" s="2">
        <v>43024</v>
      </c>
      <c r="B730">
        <v>-8.79462652433063E-4</v>
      </c>
      <c r="C730">
        <v>-3.5202899290111998E-3</v>
      </c>
      <c r="D730">
        <v>11602.92</v>
      </c>
      <c r="E730">
        <f t="shared" si="57"/>
        <v>137.24207689393845</v>
      </c>
      <c r="F730">
        <f t="shared" si="57"/>
        <v>94.26398480013539</v>
      </c>
      <c r="G730">
        <f t="shared" si="56"/>
        <v>95.053622147163324</v>
      </c>
    </row>
    <row r="731" spans="1:7" x14ac:dyDescent="0.45">
      <c r="A731" s="2">
        <v>43025</v>
      </c>
      <c r="B731">
        <v>-6.2270416787367604E-3</v>
      </c>
      <c r="C731">
        <v>2.0044157151147099E-3</v>
      </c>
      <c r="D731">
        <v>11568.31</v>
      </c>
      <c r="E731">
        <f t="shared" si="57"/>
        <v>136.3874647610435</v>
      </c>
      <c r="F731">
        <f t="shared" si="57"/>
        <v>94.452929012638108</v>
      </c>
      <c r="G731">
        <f t="shared" si="56"/>
        <v>94.77008956549308</v>
      </c>
    </row>
    <row r="732" spans="1:7" x14ac:dyDescent="0.45">
      <c r="A732" s="2">
        <v>43026</v>
      </c>
      <c r="B732">
        <v>2.5748843190911402E-3</v>
      </c>
      <c r="C732">
        <v>-7.7213065549194002E-3</v>
      </c>
      <c r="D732">
        <v>11621.95</v>
      </c>
      <c r="E732">
        <f t="shared" si="57"/>
        <v>136.73864670537731</v>
      </c>
      <c r="F732">
        <f t="shared" si="57"/>
        <v>93.723628992721487</v>
      </c>
      <c r="G732">
        <f t="shared" si="56"/>
        <v>95.20952000989621</v>
      </c>
    </row>
    <row r="733" spans="1:7" x14ac:dyDescent="0.45">
      <c r="A733" s="2">
        <v>43027</v>
      </c>
      <c r="B733">
        <v>-1.4901509652159001E-2</v>
      </c>
      <c r="C733">
        <v>9.1378260867691907E-3</v>
      </c>
      <c r="D733">
        <v>11357.45</v>
      </c>
      <c r="E733">
        <f t="shared" si="57"/>
        <v>134.70103444167398</v>
      </c>
      <c r="F733">
        <f t="shared" si="57"/>
        <v>94.580059214677846</v>
      </c>
      <c r="G733">
        <f t="shared" si="56"/>
        <v>93.042678985574341</v>
      </c>
    </row>
    <row r="734" spans="1:7" x14ac:dyDescent="0.45">
      <c r="A734" s="2">
        <v>43028</v>
      </c>
      <c r="B734">
        <v>8.6736369678043108E-3</v>
      </c>
      <c r="C734">
        <v>-1.23264385687617E-2</v>
      </c>
      <c r="D734">
        <v>11558.35</v>
      </c>
      <c r="E734">
        <f t="shared" si="57"/>
        <v>135.86938231360875</v>
      </c>
      <c r="F734">
        <f t="shared" si="57"/>
        <v>93.41422392493827</v>
      </c>
      <c r="G734">
        <f t="shared" si="56"/>
        <v>94.688495098187815</v>
      </c>
    </row>
    <row r="735" spans="1:7" x14ac:dyDescent="0.45">
      <c r="A735" s="2">
        <v>43031</v>
      </c>
      <c r="B735">
        <v>4.69168734940196E-4</v>
      </c>
      <c r="C735">
        <v>-3.2155263434906901E-3</v>
      </c>
      <c r="D735">
        <v>11491.07</v>
      </c>
      <c r="E735">
        <f t="shared" si="57"/>
        <v>135.93312797982594</v>
      </c>
      <c r="F735">
        <f t="shared" si="57"/>
        <v>93.113848027050892</v>
      </c>
      <c r="G735">
        <f t="shared" si="56"/>
        <v>94.137322833097542</v>
      </c>
    </row>
    <row r="736" spans="1:7" x14ac:dyDescent="0.45">
      <c r="A736" s="2">
        <v>43032</v>
      </c>
      <c r="B736">
        <v>2.8396166482976999E-3</v>
      </c>
      <c r="C736">
        <v>3.4957091737811601E-3</v>
      </c>
      <c r="D736">
        <v>11405.55</v>
      </c>
      <c r="E736">
        <f t="shared" si="57"/>
        <v>136.31912595309265</v>
      </c>
      <c r="F736">
        <f t="shared" si="57"/>
        <v>93.439346959805107</v>
      </c>
      <c r="G736">
        <f t="shared" si="56"/>
        <v>93.436724555592789</v>
      </c>
    </row>
    <row r="737" spans="1:7" x14ac:dyDescent="0.45">
      <c r="A737" s="2">
        <v>43033</v>
      </c>
      <c r="B737">
        <v>2.9451407977996598E-3</v>
      </c>
      <c r="C737">
        <v>-5.3319323391392802E-3</v>
      </c>
      <c r="D737">
        <v>11493.3</v>
      </c>
      <c r="E737">
        <f t="shared" si="57"/>
        <v>136.72060497245749</v>
      </c>
      <c r="F737">
        <f t="shared" si="57"/>
        <v>92.941134684002066</v>
      </c>
      <c r="G737">
        <f t="shared" si="56"/>
        <v>94.155591473869706</v>
      </c>
    </row>
    <row r="738" spans="1:7" x14ac:dyDescent="0.45">
      <c r="A738" s="2">
        <v>43034</v>
      </c>
      <c r="B738">
        <v>-5.6166144701918202E-3</v>
      </c>
      <c r="C738">
        <v>-1.2687625686806799E-3</v>
      </c>
      <c r="D738">
        <v>11446.21</v>
      </c>
      <c r="E738">
        <f t="shared" si="57"/>
        <v>135.95269804419581</v>
      </c>
      <c r="F738">
        <f t="shared" si="57"/>
        <v>92.823214451224288</v>
      </c>
      <c r="G738">
        <f t="shared" si="56"/>
        <v>93.76982004160007</v>
      </c>
    </row>
    <row r="739" spans="1:7" x14ac:dyDescent="0.45">
      <c r="A739" s="2">
        <v>43035</v>
      </c>
      <c r="B739">
        <v>-2.05786921321272E-4</v>
      </c>
      <c r="C739">
        <v>1.04274648858793E-2</v>
      </c>
      <c r="D739">
        <v>11643.57</v>
      </c>
      <c r="E739">
        <f t="shared" si="57"/>
        <v>135.92472075702</v>
      </c>
      <c r="F739">
        <f t="shared" si="57"/>
        <v>93.791125260508878</v>
      </c>
      <c r="G739">
        <f t="shared" si="56"/>
        <v>95.386635711014691</v>
      </c>
    </row>
    <row r="740" spans="1:7" x14ac:dyDescent="0.45">
      <c r="A740" s="2">
        <v>43038</v>
      </c>
      <c r="B740">
        <v>7.2330552308197604E-3</v>
      </c>
      <c r="C740">
        <v>1.35394106414812E-2</v>
      </c>
      <c r="D740">
        <v>11563.38</v>
      </c>
      <c r="E740">
        <f t="shared" si="57"/>
        <v>136.90787176948928</v>
      </c>
      <c r="F740">
        <f t="shared" si="57"/>
        <v>95.061001819937516</v>
      </c>
      <c r="G740">
        <f t="shared" si="56"/>
        <v>94.729701942620082</v>
      </c>
    </row>
    <row r="741" spans="1:7" x14ac:dyDescent="0.45">
      <c r="A741" s="2">
        <v>43039</v>
      </c>
      <c r="B741">
        <v>3.2569330601387898E-3</v>
      </c>
      <c r="C741">
        <v>-2.79623416399182E-3</v>
      </c>
      <c r="D741">
        <v>11507.72</v>
      </c>
      <c r="E741">
        <f t="shared" si="57"/>
        <v>137.35377154324857</v>
      </c>
      <c r="F741">
        <f t="shared" si="57"/>
        <v>94.795188998985324</v>
      </c>
      <c r="G741">
        <f t="shared" si="56"/>
        <v>94.273723222719312</v>
      </c>
    </row>
    <row r="742" spans="1:7" x14ac:dyDescent="0.45">
      <c r="A742" s="2">
        <v>43040</v>
      </c>
      <c r="B742">
        <v>6.9163155845501402E-3</v>
      </c>
      <c r="C742">
        <v>5.1004591152026503E-3</v>
      </c>
      <c r="D742">
        <v>11636.49</v>
      </c>
      <c r="E742">
        <f t="shared" si="57"/>
        <v>138.30375357396989</v>
      </c>
      <c r="F742">
        <f t="shared" si="57"/>
        <v>95.278687984792555</v>
      </c>
      <c r="G742">
        <f t="shared" si="56"/>
        <v>95.328634824616955</v>
      </c>
    </row>
    <row r="743" spans="1:7" x14ac:dyDescent="0.45">
      <c r="A743" s="2">
        <v>43041</v>
      </c>
      <c r="B743" s="3">
        <v>-2.9508359297325E-4</v>
      </c>
      <c r="C743" s="3">
        <v>8.7640928258209496E-4</v>
      </c>
      <c r="D743">
        <v>11598.36</v>
      </c>
      <c r="E743">
        <f t="shared" ref="E743:F758" si="58">E742*(1+B743)</f>
        <v>138.2629424054436</v>
      </c>
      <c r="F743">
        <f t="shared" si="58"/>
        <v>95.362191111374671</v>
      </c>
      <c r="G743">
        <f t="shared" si="56"/>
        <v>95.016265644059715</v>
      </c>
    </row>
    <row r="744" spans="1:7" x14ac:dyDescent="0.45">
      <c r="A744" s="2">
        <v>43042</v>
      </c>
      <c r="B744">
        <v>-1.26086234575273E-3</v>
      </c>
      <c r="C744">
        <v>4.0178503742647701E-3</v>
      </c>
      <c r="D744">
        <v>11602.4</v>
      </c>
      <c r="E744">
        <f t="shared" si="58"/>
        <v>138.08861186755161</v>
      </c>
      <c r="F744">
        <f t="shared" si="58"/>
        <v>95.745342126622205</v>
      </c>
      <c r="G744">
        <f t="shared" si="56"/>
        <v>95.049362195055025</v>
      </c>
    </row>
    <row r="745" spans="1:7" x14ac:dyDescent="0.45">
      <c r="A745" s="2">
        <v>43045</v>
      </c>
      <c r="B745">
        <v>-3.1908907804667902E-3</v>
      </c>
      <c r="C745">
        <v>8.0105115137197695E-3</v>
      </c>
      <c r="D745">
        <v>11524.64</v>
      </c>
      <c r="E745">
        <f t="shared" si="58"/>
        <v>137.64798618905598</v>
      </c>
      <c r="F745">
        <f t="shared" si="58"/>
        <v>96.512311292112543</v>
      </c>
      <c r="G745">
        <f t="shared" si="56"/>
        <v>94.412335510551173</v>
      </c>
    </row>
    <row r="746" spans="1:7" x14ac:dyDescent="0.45">
      <c r="A746" s="2">
        <v>43046</v>
      </c>
      <c r="B746">
        <v>-3.4525637642961198E-4</v>
      </c>
      <c r="C746">
        <v>-1.6017454530607999E-2</v>
      </c>
      <c r="D746">
        <v>11645.53</v>
      </c>
      <c r="E746">
        <f t="shared" si="58"/>
        <v>137.60046234412152</v>
      </c>
      <c r="F746">
        <f t="shared" si="58"/>
        <v>94.966429734347244</v>
      </c>
      <c r="G746">
        <f t="shared" si="56"/>
        <v>95.402692453576776</v>
      </c>
    </row>
    <row r="747" spans="1:7" x14ac:dyDescent="0.45">
      <c r="A747" s="2">
        <v>43047</v>
      </c>
      <c r="B747">
        <v>-2.9403737828700102E-3</v>
      </c>
      <c r="C747">
        <v>-1.2871681334930999E-4</v>
      </c>
      <c r="D747">
        <v>11576.13</v>
      </c>
      <c r="E747">
        <f t="shared" si="58"/>
        <v>137.19586555213408</v>
      </c>
      <c r="F747">
        <f t="shared" si="58"/>
        <v>94.954205958136669</v>
      </c>
      <c r="G747">
        <f t="shared" si="56"/>
        <v>94.834152691429551</v>
      </c>
    </row>
    <row r="748" spans="1:7" x14ac:dyDescent="0.45">
      <c r="A748" s="2">
        <v>43048</v>
      </c>
      <c r="B748">
        <v>4.2803177961366796E-3</v>
      </c>
      <c r="C748">
        <v>-8.2326982237202005E-3</v>
      </c>
      <c r="D748">
        <v>11744.54</v>
      </c>
      <c r="E748">
        <f t="shared" si="58"/>
        <v>137.78310745701324</v>
      </c>
      <c r="F748">
        <f t="shared" si="58"/>
        <v>94.172476635410362</v>
      </c>
      <c r="G748">
        <f t="shared" si="56"/>
        <v>96.213803719429734</v>
      </c>
    </row>
    <row r="749" spans="1:7" x14ac:dyDescent="0.45">
      <c r="A749" s="2">
        <v>43049</v>
      </c>
      <c r="B749">
        <v>-6.1557627340170801E-3</v>
      </c>
      <c r="C749">
        <v>-1.0006605885684401E-2</v>
      </c>
      <c r="D749">
        <v>11745.81</v>
      </c>
      <c r="E749">
        <f t="shared" si="58"/>
        <v>136.93494733875229</v>
      </c>
      <c r="F749">
        <f t="shared" si="58"/>
        <v>93.23012977644099</v>
      </c>
      <c r="G749">
        <f t="shared" si="56"/>
        <v>96.224207833232711</v>
      </c>
    </row>
    <row r="750" spans="1:7" x14ac:dyDescent="0.45">
      <c r="A750" s="2">
        <v>43052</v>
      </c>
      <c r="B750">
        <v>-1.2337615330176E-3</v>
      </c>
      <c r="C750">
        <v>2.72365248580635E-3</v>
      </c>
      <c r="D750">
        <v>11684.51</v>
      </c>
      <c r="E750">
        <f t="shared" si="58"/>
        <v>136.76600226819997</v>
      </c>
      <c r="F750">
        <f t="shared" si="58"/>
        <v>93.484056251158634</v>
      </c>
      <c r="G750">
        <f t="shared" si="56"/>
        <v>95.722025017387992</v>
      </c>
    </row>
    <row r="751" spans="1:7" x14ac:dyDescent="0.45">
      <c r="A751" s="2">
        <v>43053</v>
      </c>
      <c r="B751">
        <v>-2.93320595794368E-3</v>
      </c>
      <c r="C751">
        <v>3.1346970106534999E-3</v>
      </c>
      <c r="D751">
        <v>11601.69</v>
      </c>
      <c r="E751">
        <f t="shared" si="58"/>
        <v>136.36483941550276</v>
      </c>
      <c r="F751">
        <f t="shared" si="58"/>
        <v>93.777100442832918</v>
      </c>
      <c r="G751">
        <f t="shared" si="56"/>
        <v>95.043545721984074</v>
      </c>
    </row>
    <row r="752" spans="1:7" x14ac:dyDescent="0.45">
      <c r="A752" s="2">
        <v>43054</v>
      </c>
      <c r="B752">
        <v>-1.1248126956283499E-2</v>
      </c>
      <c r="C752">
        <v>2.1544946043022001E-3</v>
      </c>
      <c r="D752">
        <v>11412.75</v>
      </c>
      <c r="E752">
        <f t="shared" si="58"/>
        <v>134.83099038938397</v>
      </c>
      <c r="F752">
        <f t="shared" si="58"/>
        <v>93.979142699744102</v>
      </c>
      <c r="G752">
        <f t="shared" si="56"/>
        <v>93.495708507861664</v>
      </c>
    </row>
    <row r="753" spans="1:7" x14ac:dyDescent="0.45">
      <c r="A753" s="2">
        <v>43055</v>
      </c>
      <c r="B753">
        <v>8.6793540087021096E-4</v>
      </c>
      <c r="C753">
        <v>-2.40831587941922E-3</v>
      </c>
      <c r="D753">
        <v>11533.96</v>
      </c>
      <c r="E753">
        <f t="shared" si="58"/>
        <v>134.94801497907733</v>
      </c>
      <c r="F753">
        <f t="shared" si="58"/>
        <v>93.752811238046107</v>
      </c>
      <c r="G753">
        <f t="shared" si="56"/>
        <v>94.488686959876986</v>
      </c>
    </row>
    <row r="754" spans="1:7" x14ac:dyDescent="0.45">
      <c r="A754" s="2">
        <v>43056</v>
      </c>
      <c r="B754">
        <v>-2.92653991838813E-3</v>
      </c>
      <c r="C754">
        <v>6.5313877664980998E-3</v>
      </c>
      <c r="D754">
        <v>11608.73</v>
      </c>
      <c r="E754">
        <f t="shared" si="58"/>
        <v>134.55308422633382</v>
      </c>
      <c r="F754">
        <f t="shared" si="58"/>
        <v>94.365147202441079</v>
      </c>
      <c r="G754">
        <f t="shared" si="56"/>
        <v>95.101218919758068</v>
      </c>
    </row>
    <row r="755" spans="1:7" x14ac:dyDescent="0.45">
      <c r="A755" s="2">
        <v>43059</v>
      </c>
      <c r="B755">
        <v>-3.1591570326320898E-3</v>
      </c>
      <c r="C755">
        <v>4.5984023654765402E-3</v>
      </c>
      <c r="D755">
        <v>11538.28</v>
      </c>
      <c r="E755">
        <f t="shared" si="58"/>
        <v>134.12800990403787</v>
      </c>
      <c r="F755">
        <f t="shared" si="58"/>
        <v>94.799076118555334</v>
      </c>
      <c r="G755">
        <f t="shared" si="56"/>
        <v>94.524077331238317</v>
      </c>
    </row>
    <row r="756" spans="1:7" x14ac:dyDescent="0.45">
      <c r="A756" s="2">
        <v>43060</v>
      </c>
      <c r="B756">
        <v>6.7150197431529498E-3</v>
      </c>
      <c r="C756">
        <v>-5.4609413324896803E-3</v>
      </c>
      <c r="D756">
        <v>11874.37</v>
      </c>
      <c r="E756">
        <f t="shared" si="58"/>
        <v>135.02868213865329</v>
      </c>
      <c r="F756">
        <f t="shared" si="58"/>
        <v>94.281383925497678</v>
      </c>
      <c r="G756">
        <f t="shared" si="56"/>
        <v>97.277399069855846</v>
      </c>
    </row>
    <row r="757" spans="1:7" x14ac:dyDescent="0.45">
      <c r="A757" s="2">
        <v>43061</v>
      </c>
      <c r="B757">
        <v>4.1011276109073503E-3</v>
      </c>
      <c r="C757">
        <v>-5.3245377597116198E-3</v>
      </c>
      <c r="D757">
        <v>11958.63</v>
      </c>
      <c r="E757">
        <f t="shared" si="58"/>
        <v>135.58245199523654</v>
      </c>
      <c r="F757">
        <f t="shared" si="58"/>
        <v>93.779379136748489</v>
      </c>
      <c r="G757">
        <f t="shared" si="56"/>
        <v>97.967675155713536</v>
      </c>
    </row>
    <row r="758" spans="1:7" x14ac:dyDescent="0.45">
      <c r="A758" s="2">
        <v>43062</v>
      </c>
      <c r="B758">
        <v>-5.0624977804286904E-3</v>
      </c>
      <c r="C758">
        <v>1.06649366081869E-2</v>
      </c>
      <c r="D758">
        <v>11737.06</v>
      </c>
      <c r="E758">
        <f t="shared" si="58"/>
        <v>134.89606613294558</v>
      </c>
      <c r="F758">
        <f t="shared" si="58"/>
        <v>94.779530270397032</v>
      </c>
      <c r="G758">
        <f t="shared" si="56"/>
        <v>96.152525946794839</v>
      </c>
    </row>
    <row r="759" spans="1:7" x14ac:dyDescent="0.45">
      <c r="A759" s="2">
        <v>43063</v>
      </c>
      <c r="B759">
        <v>5.3614824877230502E-3</v>
      </c>
      <c r="C759">
        <v>-1.1077653411035499E-4</v>
      </c>
      <c r="D759">
        <v>11908.19</v>
      </c>
      <c r="E759">
        <f t="shared" ref="E759:F774" si="59">E758*(1+B759)</f>
        <v>135.6193090291801</v>
      </c>
      <c r="F759">
        <f t="shared" si="59"/>
        <v>94.769030922529069</v>
      </c>
      <c r="G759">
        <f t="shared" si="56"/>
        <v>97.554459801207699</v>
      </c>
    </row>
    <row r="760" spans="1:7" x14ac:dyDescent="0.45">
      <c r="A760" s="2">
        <v>43066</v>
      </c>
      <c r="B760">
        <v>-5.3478393798993403E-3</v>
      </c>
      <c r="C760">
        <v>1.32863937052729E-2</v>
      </c>
      <c r="D760">
        <v>11772.27</v>
      </c>
      <c r="E760">
        <f t="shared" si="59"/>
        <v>134.8940387476791</v>
      </c>
      <c r="F760">
        <f t="shared" si="59"/>
        <v>96.02816957843298</v>
      </c>
      <c r="G760">
        <f t="shared" si="56"/>
        <v>96.440973857820836</v>
      </c>
    </row>
    <row r="761" spans="1:7" x14ac:dyDescent="0.45">
      <c r="A761" s="2">
        <v>43067</v>
      </c>
      <c r="B761">
        <v>-3.5356410218241501E-3</v>
      </c>
      <c r="C761">
        <v>-6.4983167512539398E-3</v>
      </c>
      <c r="D761">
        <v>11705.58</v>
      </c>
      <c r="E761">
        <f t="shared" si="59"/>
        <v>134.41710185068328</v>
      </c>
      <c r="F761">
        <f t="shared" si="59"/>
        <v>95.404148115469198</v>
      </c>
      <c r="G761">
        <f t="shared" si="56"/>
        <v>95.894634999930375</v>
      </c>
    </row>
    <row r="762" spans="1:7" x14ac:dyDescent="0.45">
      <c r="A762" s="2">
        <v>43068</v>
      </c>
      <c r="B762">
        <v>3.68082828079474E-3</v>
      </c>
      <c r="C762" s="3">
        <v>-6.7225573658287195E-5</v>
      </c>
      <c r="D762">
        <v>11647.98</v>
      </c>
      <c r="E762">
        <f t="shared" si="59"/>
        <v>134.91186812059775</v>
      </c>
      <c r="F762">
        <f t="shared" si="59"/>
        <v>95.397734516882764</v>
      </c>
      <c r="G762">
        <f t="shared" si="56"/>
        <v>95.422763381779376</v>
      </c>
    </row>
    <row r="763" spans="1:7" x14ac:dyDescent="0.45">
      <c r="A763" s="2">
        <v>43069</v>
      </c>
      <c r="B763">
        <v>-3.14993894410656E-3</v>
      </c>
      <c r="C763">
        <v>1.1957679696879501E-2</v>
      </c>
      <c r="D763">
        <v>11475.72</v>
      </c>
      <c r="E763">
        <f t="shared" si="59"/>
        <v>134.48690397318251</v>
      </c>
      <c r="F763">
        <f t="shared" si="59"/>
        <v>96.538470070043587</v>
      </c>
      <c r="G763">
        <f t="shared" si="56"/>
        <v>94.011572323746535</v>
      </c>
    </row>
    <row r="764" spans="1:7" x14ac:dyDescent="0.45">
      <c r="A764" s="2">
        <v>43070</v>
      </c>
      <c r="B764">
        <v>-2.7212079040107801E-3</v>
      </c>
      <c r="C764">
        <v>-2.1258719006922101E-3</v>
      </c>
      <c r="D764">
        <v>11449.43</v>
      </c>
      <c r="E764">
        <f t="shared" si="59"/>
        <v>134.12093714710474</v>
      </c>
      <c r="F764">
        <f t="shared" si="59"/>
        <v>96.333241649185865</v>
      </c>
      <c r="G764">
        <f t="shared" si="56"/>
        <v>93.796198975809219</v>
      </c>
    </row>
    <row r="765" spans="1:7" x14ac:dyDescent="0.45">
      <c r="A765" s="2">
        <v>43073</v>
      </c>
      <c r="B765">
        <v>-5.7599529871047404E-4</v>
      </c>
      <c r="C765">
        <v>-1.0672421724201299E-2</v>
      </c>
      <c r="D765">
        <v>11518.07</v>
      </c>
      <c r="E765">
        <f t="shared" si="59"/>
        <v>134.04368411784938</v>
      </c>
      <c r="F765">
        <f t="shared" si="59"/>
        <v>95.305132668246358</v>
      </c>
      <c r="G765">
        <f t="shared" si="56"/>
        <v>94.358512654105823</v>
      </c>
    </row>
    <row r="766" spans="1:7" x14ac:dyDescent="0.45">
      <c r="A766" s="2">
        <v>43074</v>
      </c>
      <c r="B766">
        <v>-4.13690027068389E-3</v>
      </c>
      <c r="C766">
        <v>1.30809668757828E-2</v>
      </c>
      <c r="D766">
        <v>11484.69</v>
      </c>
      <c r="E766">
        <f t="shared" si="59"/>
        <v>133.48915876473879</v>
      </c>
      <c r="F766">
        <f t="shared" si="59"/>
        <v>96.551815951771772</v>
      </c>
      <c r="G766">
        <f t="shared" si="56"/>
        <v>94.085056497614843</v>
      </c>
    </row>
    <row r="767" spans="1:7" x14ac:dyDescent="0.45">
      <c r="A767" s="2">
        <v>43075</v>
      </c>
      <c r="B767">
        <v>-1.78690914836502E-2</v>
      </c>
      <c r="C767">
        <v>1.9820338010845099E-2</v>
      </c>
      <c r="D767">
        <v>11162.58</v>
      </c>
      <c r="E767">
        <f t="shared" si="59"/>
        <v>131.10382877469615</v>
      </c>
      <c r="F767">
        <f t="shared" si="59"/>
        <v>98.465505579496792</v>
      </c>
      <c r="G767">
        <f t="shared" si="56"/>
        <v>91.446261932986033</v>
      </c>
    </row>
    <row r="768" spans="1:7" x14ac:dyDescent="0.45">
      <c r="A768" s="2">
        <v>43076</v>
      </c>
      <c r="B768">
        <v>-8.8152649140242605E-3</v>
      </c>
      <c r="C768">
        <v>-4.47289671751168E-4</v>
      </c>
      <c r="D768">
        <v>11150.73</v>
      </c>
      <c r="E768">
        <f t="shared" si="59"/>
        <v>129.94811379280432</v>
      </c>
      <c r="F768">
        <f t="shared" si="59"/>
        <v>98.421462975827325</v>
      </c>
      <c r="G768">
        <f t="shared" si="56"/>
        <v>91.34918417821018</v>
      </c>
    </row>
    <row r="769" spans="1:7" x14ac:dyDescent="0.45">
      <c r="A769" s="2">
        <v>43077</v>
      </c>
      <c r="B769">
        <v>9.1481367249820998E-3</v>
      </c>
      <c r="C769">
        <v>-1.6105617547333601E-2</v>
      </c>
      <c r="D769">
        <v>11289.57</v>
      </c>
      <c r="E769">
        <f t="shared" si="59"/>
        <v>131.13689690493445</v>
      </c>
      <c r="F769">
        <f t="shared" si="59"/>
        <v>96.836324534689595</v>
      </c>
      <c r="G769">
        <f t="shared" si="56"/>
        <v>92.486591391128329</v>
      </c>
    </row>
    <row r="770" spans="1:7" x14ac:dyDescent="0.45">
      <c r="A770" s="2">
        <v>43080</v>
      </c>
      <c r="B770">
        <v>5.0255974521118598E-3</v>
      </c>
      <c r="C770">
        <v>-8.5661366819272493E-3</v>
      </c>
      <c r="D770">
        <v>11431.62</v>
      </c>
      <c r="E770">
        <f t="shared" si="59"/>
        <v>131.79593815989773</v>
      </c>
      <c r="F770">
        <f t="shared" si="59"/>
        <v>96.006811342949973</v>
      </c>
      <c r="G770">
        <f t="shared" si="56"/>
        <v>93.650295616099683</v>
      </c>
    </row>
    <row r="771" spans="1:7" x14ac:dyDescent="0.45">
      <c r="A771" s="2">
        <v>43081</v>
      </c>
      <c r="B771">
        <v>-6.6711273711944899E-3</v>
      </c>
      <c r="C771">
        <v>7.76610371816628E-4</v>
      </c>
      <c r="D771">
        <v>11312.57</v>
      </c>
      <c r="E771">
        <f t="shared" si="59"/>
        <v>130.91671066942698</v>
      </c>
      <c r="F771">
        <f t="shared" si="59"/>
        <v>96.081371228403938</v>
      </c>
      <c r="G771">
        <f t="shared" si="56"/>
        <v>92.675012349765012</v>
      </c>
    </row>
    <row r="772" spans="1:7" x14ac:dyDescent="0.45">
      <c r="A772" s="2">
        <v>43082</v>
      </c>
      <c r="B772">
        <v>7.8101536563908404E-3</v>
      </c>
      <c r="C772">
        <v>6.4006358742441398E-3</v>
      </c>
      <c r="D772">
        <v>11519.79</v>
      </c>
      <c r="E772">
        <f t="shared" si="59"/>
        <v>131.93919029594446</v>
      </c>
      <c r="F772">
        <f t="shared" si="59"/>
        <v>96.696353099935024</v>
      </c>
      <c r="G772">
        <f t="shared" si="56"/>
        <v>94.372603264925615</v>
      </c>
    </row>
    <row r="773" spans="1:7" x14ac:dyDescent="0.45">
      <c r="A773" s="2">
        <v>43083</v>
      </c>
      <c r="B773">
        <v>1.8459894628540901E-4</v>
      </c>
      <c r="C773">
        <v>-1.31619859126059E-2</v>
      </c>
      <c r="D773">
        <v>11531.73</v>
      </c>
      <c r="E773">
        <f t="shared" si="59"/>
        <v>131.96354613144683</v>
      </c>
      <c r="F773">
        <f t="shared" si="59"/>
        <v>95.423637062633318</v>
      </c>
      <c r="G773">
        <f t="shared" si="56"/>
        <v>94.470418319104823</v>
      </c>
    </row>
    <row r="774" spans="1:7" x14ac:dyDescent="0.45">
      <c r="A774" s="2">
        <v>43084</v>
      </c>
      <c r="B774">
        <v>2.3506424203638002E-3</v>
      </c>
      <c r="C774">
        <v>8.7245721420171393E-3</v>
      </c>
      <c r="D774">
        <v>11365.92</v>
      </c>
      <c r="E774">
        <f t="shared" si="59"/>
        <v>132.27374524092505</v>
      </c>
      <c r="F774">
        <f t="shared" si="59"/>
        <v>96.256167468239909</v>
      </c>
      <c r="G774">
        <f t="shared" si="56"/>
        <v>93.112067051646193</v>
      </c>
    </row>
    <row r="775" spans="1:7" x14ac:dyDescent="0.45">
      <c r="A775" s="2">
        <v>43087</v>
      </c>
      <c r="B775">
        <v>1.00146344930304E-3</v>
      </c>
      <c r="C775">
        <v>1.98717274114864E-3</v>
      </c>
      <c r="D775">
        <v>11415.13</v>
      </c>
      <c r="E775">
        <f t="shared" ref="E775:F790" si="60">E774*(1+B775)</f>
        <v>132.40621256208624</v>
      </c>
      <c r="F775">
        <f t="shared" si="60"/>
        <v>96.44744510040023</v>
      </c>
      <c r="G775">
        <f t="shared" ref="G775:G838" si="61">D775/$D$5*100</f>
        <v>93.515205980972766</v>
      </c>
    </row>
    <row r="776" spans="1:7" x14ac:dyDescent="0.45">
      <c r="A776" s="2">
        <v>43088</v>
      </c>
      <c r="B776">
        <v>2.2294578018976401E-3</v>
      </c>
      <c r="C776">
        <v>-8.9543525636462101E-3</v>
      </c>
      <c r="D776">
        <v>11541.88</v>
      </c>
      <c r="E776">
        <f t="shared" si="60"/>
        <v>132.70140662570248</v>
      </c>
      <c r="F776">
        <f t="shared" si="60"/>
        <v>95.583820673108335</v>
      </c>
      <c r="G776">
        <f t="shared" si="61"/>
        <v>94.553569307372754</v>
      </c>
    </row>
    <row r="777" spans="1:7" x14ac:dyDescent="0.45">
      <c r="A777" s="2">
        <v>43089</v>
      </c>
      <c r="B777">
        <v>4.6151108585468703E-3</v>
      </c>
      <c r="C777">
        <v>1.67200425901807E-2</v>
      </c>
      <c r="D777">
        <v>11505.88</v>
      </c>
      <c r="E777">
        <f t="shared" si="60"/>
        <v>133.31383832836519</v>
      </c>
      <c r="F777">
        <f t="shared" si="60"/>
        <v>97.181986225694914</v>
      </c>
      <c r="G777">
        <f t="shared" si="61"/>
        <v>94.258649546028366</v>
      </c>
    </row>
    <row r="778" spans="1:7" x14ac:dyDescent="0.45">
      <c r="A778" s="2">
        <v>43090</v>
      </c>
      <c r="B778">
        <v>4.6351046407874701E-3</v>
      </c>
      <c r="C778">
        <v>-5.4919014633053199E-3</v>
      </c>
      <c r="D778">
        <v>11596.94</v>
      </c>
      <c r="E778">
        <f t="shared" si="60"/>
        <v>133.93176191908219</v>
      </c>
      <c r="F778">
        <f t="shared" si="60"/>
        <v>96.6482723333351</v>
      </c>
      <c r="G778">
        <f t="shared" si="61"/>
        <v>95.004632697917785</v>
      </c>
    </row>
    <row r="779" spans="1:7" x14ac:dyDescent="0.45">
      <c r="A779" s="2">
        <v>43091</v>
      </c>
      <c r="B779">
        <v>5.5997173435845199E-3</v>
      </c>
      <c r="C779">
        <v>-1.42599322111563E-2</v>
      </c>
      <c r="D779">
        <v>11653.08</v>
      </c>
      <c r="E779">
        <f t="shared" si="60"/>
        <v>134.68174192915731</v>
      </c>
      <c r="F779">
        <f t="shared" si="60"/>
        <v>95.270074521536372</v>
      </c>
      <c r="G779">
        <f t="shared" si="61"/>
        <v>95.464543681303155</v>
      </c>
    </row>
    <row r="780" spans="1:7" x14ac:dyDescent="0.45">
      <c r="A780" s="2">
        <v>43094</v>
      </c>
      <c r="B780">
        <v>-2.5999999999999998E-4</v>
      </c>
      <c r="C780" s="3">
        <v>1.18584612615602E-20</v>
      </c>
      <c r="D780">
        <v>11653.08</v>
      </c>
      <c r="E780">
        <f t="shared" si="60"/>
        <v>134.64672467625573</v>
      </c>
      <c r="F780">
        <f t="shared" si="60"/>
        <v>95.270074521536372</v>
      </c>
      <c r="G780">
        <f t="shared" si="61"/>
        <v>95.464543681303155</v>
      </c>
    </row>
    <row r="781" spans="1:7" x14ac:dyDescent="0.45">
      <c r="A781" s="2">
        <v>43095</v>
      </c>
      <c r="B781">
        <v>-2.5999999999999998E-4</v>
      </c>
      <c r="C781" s="3">
        <v>1.18584612615602E-20</v>
      </c>
      <c r="D781">
        <v>11653.08</v>
      </c>
      <c r="E781">
        <f t="shared" si="60"/>
        <v>134.61171652783989</v>
      </c>
      <c r="F781">
        <f t="shared" si="60"/>
        <v>95.270074521536372</v>
      </c>
      <c r="G781">
        <f t="shared" si="61"/>
        <v>95.464543681303155</v>
      </c>
    </row>
    <row r="782" spans="1:7" x14ac:dyDescent="0.45">
      <c r="A782" s="2">
        <v>43096</v>
      </c>
      <c r="B782">
        <v>7.3185513821141098E-3</v>
      </c>
      <c r="C782">
        <v>-2.3144193160929802E-3</v>
      </c>
      <c r="D782">
        <v>11617.75</v>
      </c>
      <c r="E782">
        <f t="shared" si="60"/>
        <v>135.59687929188345</v>
      </c>
      <c r="F782">
        <f t="shared" si="60"/>
        <v>95.049579620818108</v>
      </c>
      <c r="G782">
        <f t="shared" si="61"/>
        <v>95.175112704406033</v>
      </c>
    </row>
    <row r="783" spans="1:7" x14ac:dyDescent="0.45">
      <c r="A783" s="2">
        <v>43097</v>
      </c>
      <c r="B783">
        <v>1.22285332644915E-2</v>
      </c>
      <c r="C783">
        <v>-4.6461287362535896E-3</v>
      </c>
      <c r="D783">
        <v>11683.99</v>
      </c>
      <c r="E783">
        <f t="shared" si="60"/>
        <v>137.25503024086549</v>
      </c>
      <c r="F783">
        <f t="shared" si="60"/>
        <v>94.607967037573005</v>
      </c>
      <c r="G783">
        <f t="shared" si="61"/>
        <v>95.717765065279664</v>
      </c>
    </row>
    <row r="784" spans="1:7" x14ac:dyDescent="0.45">
      <c r="A784" s="2">
        <v>43098</v>
      </c>
      <c r="B784">
        <v>5.52772964236449E-3</v>
      </c>
      <c r="C784">
        <v>1.5042749193527299E-3</v>
      </c>
      <c r="D784">
        <v>11709.3</v>
      </c>
      <c r="E784">
        <f t="shared" si="60"/>
        <v>138.01373894009157</v>
      </c>
      <c r="F784">
        <f t="shared" si="60"/>
        <v>94.750283429558579</v>
      </c>
      <c r="G784">
        <f t="shared" si="61"/>
        <v>95.925110041935952</v>
      </c>
    </row>
    <row r="785" spans="1:7" x14ac:dyDescent="0.45">
      <c r="A785" s="2">
        <v>43101</v>
      </c>
      <c r="B785">
        <v>-2.5999999999999998E-4</v>
      </c>
      <c r="C785" s="3">
        <v>5.0821976835257998E-21</v>
      </c>
      <c r="D785">
        <v>11709.3</v>
      </c>
      <c r="E785">
        <f t="shared" si="60"/>
        <v>137.97785536796715</v>
      </c>
      <c r="F785">
        <f t="shared" si="60"/>
        <v>94.750283429558579</v>
      </c>
      <c r="G785">
        <f t="shared" si="61"/>
        <v>95.925110041935952</v>
      </c>
    </row>
    <row r="786" spans="1:7" x14ac:dyDescent="0.45">
      <c r="A786" s="2">
        <v>43102</v>
      </c>
      <c r="B786">
        <v>8.9465352008117806E-3</v>
      </c>
      <c r="C786">
        <v>-3.2199293505684297E-2</v>
      </c>
      <c r="D786">
        <v>12068.99</v>
      </c>
      <c r="E786">
        <f t="shared" si="60"/>
        <v>139.2122791079492</v>
      </c>
      <c r="F786">
        <f t="shared" si="60"/>
        <v>91.699391243663442</v>
      </c>
      <c r="G786">
        <f t="shared" si="61"/>
        <v>98.871768068545904</v>
      </c>
    </row>
    <row r="787" spans="1:7" x14ac:dyDescent="0.45">
      <c r="A787" s="2">
        <v>43103</v>
      </c>
      <c r="B787">
        <v>3.7780215476767702E-3</v>
      </c>
      <c r="C787">
        <v>-9.4224950688911995E-3</v>
      </c>
      <c r="D787">
        <v>12088.99</v>
      </c>
      <c r="E787">
        <f t="shared" si="60"/>
        <v>139.73822609812024</v>
      </c>
      <c r="F787">
        <f t="shared" si="60"/>
        <v>90.835354181849709</v>
      </c>
      <c r="G787">
        <f t="shared" si="61"/>
        <v>99.03561238040389</v>
      </c>
    </row>
    <row r="788" spans="1:7" x14ac:dyDescent="0.45">
      <c r="A788" s="2">
        <v>43104</v>
      </c>
      <c r="B788">
        <v>4.5859061729107298E-3</v>
      </c>
      <c r="C788">
        <v>-4.4500678753705701E-4</v>
      </c>
      <c r="D788">
        <v>12203.55</v>
      </c>
      <c r="E788">
        <f t="shared" si="60"/>
        <v>140.37905249177521</v>
      </c>
      <c r="F788">
        <f t="shared" si="60"/>
        <v>90.794931832690452</v>
      </c>
      <c r="G788">
        <f t="shared" si="61"/>
        <v>99.974112598726435</v>
      </c>
    </row>
    <row r="789" spans="1:7" x14ac:dyDescent="0.45">
      <c r="A789" s="2">
        <v>43105</v>
      </c>
      <c r="B789">
        <v>2.3016028589274199E-3</v>
      </c>
      <c r="C789">
        <v>-7.2958075119126404E-3</v>
      </c>
      <c r="D789">
        <v>12211.63</v>
      </c>
      <c r="E789">
        <f t="shared" si="60"/>
        <v>140.7021493203238</v>
      </c>
      <c r="F789">
        <f t="shared" si="60"/>
        <v>90.132509486981917</v>
      </c>
      <c r="G789">
        <f t="shared" si="61"/>
        <v>100.04030570071707</v>
      </c>
    </row>
    <row r="790" spans="1:7" x14ac:dyDescent="0.45">
      <c r="A790" s="2">
        <v>43108</v>
      </c>
      <c r="B790">
        <v>5.88844589309101E-3</v>
      </c>
      <c r="C790">
        <v>-1.0229664475782101E-2</v>
      </c>
      <c r="D790">
        <v>12235.19</v>
      </c>
      <c r="E790">
        <f t="shared" si="60"/>
        <v>141.53066631363814</v>
      </c>
      <c r="F790">
        <f t="shared" si="60"/>
        <v>89.210484156569848</v>
      </c>
      <c r="G790">
        <f t="shared" si="61"/>
        <v>100.23331430008578</v>
      </c>
    </row>
    <row r="791" spans="1:7" x14ac:dyDescent="0.45">
      <c r="A791" s="2">
        <v>43109</v>
      </c>
      <c r="B791">
        <v>1.8903428195354301E-4</v>
      </c>
      <c r="C791">
        <v>4.8421311882600598E-3</v>
      </c>
      <c r="D791">
        <v>12255.68</v>
      </c>
      <c r="E791">
        <f t="shared" ref="E791:F806" si="62">E790*(1+B791)</f>
        <v>141.55742046151914</v>
      </c>
      <c r="F791">
        <f t="shared" si="62"/>
        <v>89.642453024224153</v>
      </c>
      <c r="G791">
        <f t="shared" si="61"/>
        <v>100.40117279758429</v>
      </c>
    </row>
    <row r="792" spans="1:7" x14ac:dyDescent="0.45">
      <c r="A792" s="2">
        <v>43110</v>
      </c>
      <c r="B792">
        <v>3.4410849056667899E-3</v>
      </c>
      <c r="C792">
        <v>-1.04265403616565E-3</v>
      </c>
      <c r="D792">
        <v>12289.17</v>
      </c>
      <c r="E792">
        <f t="shared" si="62"/>
        <v>142.0445315643544</v>
      </c>
      <c r="F792">
        <f t="shared" si="62"/>
        <v>89.548986958766662</v>
      </c>
      <c r="G792">
        <f t="shared" si="61"/>
        <v>100.67553009779049</v>
      </c>
    </row>
    <row r="793" spans="1:7" x14ac:dyDescent="0.45">
      <c r="A793" s="2">
        <v>43111</v>
      </c>
      <c r="B793">
        <v>6.2876351889635802E-4</v>
      </c>
      <c r="C793">
        <v>1.43737453925112E-3</v>
      </c>
      <c r="D793">
        <v>12295.52</v>
      </c>
      <c r="E793">
        <f t="shared" si="62"/>
        <v>142.1338439838608</v>
      </c>
      <c r="F793">
        <f t="shared" si="62"/>
        <v>89.677702392636917</v>
      </c>
      <c r="G793">
        <f t="shared" si="61"/>
        <v>100.72755066680541</v>
      </c>
    </row>
    <row r="794" spans="1:7" x14ac:dyDescent="0.45">
      <c r="A794" s="2">
        <v>43112</v>
      </c>
      <c r="B794">
        <v>2.37859149616139E-3</v>
      </c>
      <c r="C794">
        <v>-2.4238486716643601E-3</v>
      </c>
      <c r="D794">
        <v>12468.93</v>
      </c>
      <c r="E794">
        <f t="shared" si="62"/>
        <v>142.47192233647755</v>
      </c>
      <c r="F794">
        <f t="shared" si="62"/>
        <v>89.460337212814608</v>
      </c>
      <c r="G794">
        <f t="shared" si="61"/>
        <v>102.14816277277008</v>
      </c>
    </row>
    <row r="795" spans="1:7" x14ac:dyDescent="0.45">
      <c r="A795" s="2">
        <v>43115</v>
      </c>
      <c r="B795">
        <v>-8.2958988464071695E-3</v>
      </c>
      <c r="C795">
        <v>1.21841269537197E-2</v>
      </c>
      <c r="D795">
        <v>12470.42</v>
      </c>
      <c r="E795">
        <f t="shared" si="62"/>
        <v>141.28998968032096</v>
      </c>
      <c r="F795">
        <f t="shared" si="62"/>
        <v>90.550333318738112</v>
      </c>
      <c r="G795">
        <f t="shared" si="61"/>
        <v>102.16036917400348</v>
      </c>
    </row>
    <row r="796" spans="1:7" x14ac:dyDescent="0.45">
      <c r="A796" s="2">
        <v>43116</v>
      </c>
      <c r="B796">
        <v>1.31739514409418E-2</v>
      </c>
      <c r="C796">
        <v>-5.0370797883034996E-3</v>
      </c>
      <c r="D796">
        <v>12787.28</v>
      </c>
      <c r="E796">
        <f t="shared" si="62"/>
        <v>143.15133714346067</v>
      </c>
      <c r="F796">
        <f t="shared" si="62"/>
        <v>90.094224064954147</v>
      </c>
      <c r="G796">
        <f t="shared" si="61"/>
        <v>104.75615460676957</v>
      </c>
    </row>
    <row r="797" spans="1:7" x14ac:dyDescent="0.45">
      <c r="A797" s="2">
        <v>43117</v>
      </c>
      <c r="B797">
        <v>8.5217959163634994E-3</v>
      </c>
      <c r="C797">
        <v>1.30646735658693E-2</v>
      </c>
      <c r="D797">
        <v>12868.78</v>
      </c>
      <c r="E797">
        <f t="shared" si="62"/>
        <v>144.37124362375178</v>
      </c>
      <c r="F797">
        <f t="shared" si="62"/>
        <v>91.271275692533052</v>
      </c>
      <c r="G797">
        <f t="shared" si="61"/>
        <v>105.42382017759087</v>
      </c>
    </row>
    <row r="798" spans="1:7" x14ac:dyDescent="0.45">
      <c r="A798" s="2">
        <v>43118</v>
      </c>
      <c r="B798">
        <v>7.4192941424603004E-3</v>
      </c>
      <c r="C798">
        <v>1.1125882200396E-2</v>
      </c>
      <c r="D798">
        <v>13094.92</v>
      </c>
      <c r="E798">
        <f t="shared" si="62"/>
        <v>145.44237634590917</v>
      </c>
      <c r="F798">
        <f t="shared" si="62"/>
        <v>92.286749154168035</v>
      </c>
      <c r="G798">
        <f t="shared" si="61"/>
        <v>107.2764078117691</v>
      </c>
    </row>
    <row r="799" spans="1:7" x14ac:dyDescent="0.45">
      <c r="A799" s="2">
        <v>43119</v>
      </c>
      <c r="B799">
        <v>5.2113912920994801E-3</v>
      </c>
      <c r="C799">
        <v>-1.6040759818255E-2</v>
      </c>
      <c r="D799">
        <v>13179.52</v>
      </c>
      <c r="E799">
        <f t="shared" si="62"/>
        <v>146.2003334795005</v>
      </c>
      <c r="F799">
        <f t="shared" si="62"/>
        <v>90.806399576578471</v>
      </c>
      <c r="G799">
        <f t="shared" si="61"/>
        <v>107.96946925092838</v>
      </c>
    </row>
    <row r="800" spans="1:7" x14ac:dyDescent="0.45">
      <c r="A800" s="2">
        <v>43122</v>
      </c>
      <c r="B800">
        <v>5.8978179414383297E-3</v>
      </c>
      <c r="C800">
        <v>-1.0283109752909201E-2</v>
      </c>
      <c r="D800">
        <v>13204.58</v>
      </c>
      <c r="E800">
        <f t="shared" si="62"/>
        <v>147.06259642934018</v>
      </c>
      <c r="F800">
        <f t="shared" si="62"/>
        <v>89.872627403465984</v>
      </c>
      <c r="G800">
        <f t="shared" si="61"/>
        <v>108.17476617368644</v>
      </c>
    </row>
    <row r="801" spans="1:7" x14ac:dyDescent="0.45">
      <c r="A801" s="2">
        <v>43123</v>
      </c>
      <c r="B801">
        <v>5.40600447744483E-3</v>
      </c>
      <c r="C801">
        <v>-2.0864180825919802E-3</v>
      </c>
      <c r="D801">
        <v>13490.45</v>
      </c>
      <c r="E801">
        <f t="shared" si="62"/>
        <v>147.85761748410187</v>
      </c>
      <c r="F801">
        <f t="shared" si="62"/>
        <v>89.685115528521337</v>
      </c>
      <c r="G801">
        <f t="shared" si="61"/>
        <v>110.51667484522858</v>
      </c>
    </row>
    <row r="802" spans="1:7" x14ac:dyDescent="0.45">
      <c r="A802" s="2">
        <v>43124</v>
      </c>
      <c r="B802">
        <v>5.4086061855216803E-3</v>
      </c>
      <c r="C802">
        <v>6.0139987524026001E-4</v>
      </c>
      <c r="D802">
        <v>13620.93</v>
      </c>
      <c r="E802">
        <f t="shared" si="62"/>
        <v>148.65732110860287</v>
      </c>
      <c r="F802">
        <f t="shared" si="62"/>
        <v>89.739052145811101</v>
      </c>
      <c r="G802">
        <f t="shared" si="61"/>
        <v>111.58559513579007</v>
      </c>
    </row>
    <row r="803" spans="1:7" x14ac:dyDescent="0.45">
      <c r="A803" s="2">
        <v>43125</v>
      </c>
      <c r="B803">
        <v>-7.05671222140292E-3</v>
      </c>
      <c r="C803">
        <v>-5.8116732080354099E-3</v>
      </c>
      <c r="D803">
        <v>13388.16</v>
      </c>
      <c r="E803">
        <f t="shared" si="62"/>
        <v>147.60828917393476</v>
      </c>
      <c r="F803">
        <f t="shared" si="62"/>
        <v>89.21751810074079</v>
      </c>
      <c r="G803">
        <f t="shared" si="61"/>
        <v>109.6786931122309</v>
      </c>
    </row>
    <row r="804" spans="1:7" x14ac:dyDescent="0.45">
      <c r="A804" s="2">
        <v>43126</v>
      </c>
      <c r="B804">
        <v>7.2825418417572499E-3</v>
      </c>
      <c r="C804">
        <v>-8.5465025606711407E-3</v>
      </c>
      <c r="D804">
        <v>13723.96</v>
      </c>
      <c r="E804">
        <f t="shared" si="62"/>
        <v>148.68325271603416</v>
      </c>
      <c r="F804">
        <f t="shared" si="62"/>
        <v>88.45502035383609</v>
      </c>
      <c r="G804">
        <f t="shared" si="61"/>
        <v>112.42963910832648</v>
      </c>
    </row>
    <row r="805" spans="1:7" x14ac:dyDescent="0.45">
      <c r="A805" s="2">
        <v>43129</v>
      </c>
      <c r="B805">
        <v>-2.9844503881699702E-3</v>
      </c>
      <c r="C805" s="3">
        <v>1.4340630103513999E-4</v>
      </c>
      <c r="D805">
        <v>13659.59</v>
      </c>
      <c r="E805">
        <f t="shared" si="62"/>
        <v>148.23951492475143</v>
      </c>
      <c r="F805">
        <f t="shared" si="62"/>
        <v>88.467705361113019</v>
      </c>
      <c r="G805">
        <f t="shared" si="61"/>
        <v>111.90230619061157</v>
      </c>
    </row>
    <row r="806" spans="1:7" x14ac:dyDescent="0.45">
      <c r="A806" s="2">
        <v>43130</v>
      </c>
      <c r="B806">
        <v>-5.6237243401640602E-3</v>
      </c>
      <c r="C806">
        <v>1.5124468181569499E-2</v>
      </c>
      <c r="D806">
        <v>13389.38</v>
      </c>
      <c r="E806">
        <f t="shared" si="62"/>
        <v>147.40585675649501</v>
      </c>
      <c r="F806">
        <f t="shared" si="62"/>
        <v>89.805732355943633</v>
      </c>
      <c r="G806">
        <f t="shared" si="61"/>
        <v>109.68868761525424</v>
      </c>
    </row>
    <row r="807" spans="1:7" x14ac:dyDescent="0.45">
      <c r="A807" s="2">
        <v>43131</v>
      </c>
      <c r="B807">
        <v>2.89549369460725E-3</v>
      </c>
      <c r="C807">
        <v>-2.0426986615952E-3</v>
      </c>
      <c r="D807">
        <v>13561.65</v>
      </c>
      <c r="E807">
        <f t="shared" ref="E807:F822" si="63">E806*(1+B807)</f>
        <v>147.83266948528163</v>
      </c>
      <c r="F807">
        <f t="shared" si="63"/>
        <v>89.622286306656562</v>
      </c>
      <c r="G807">
        <f t="shared" si="61"/>
        <v>111.09996059544301</v>
      </c>
    </row>
    <row r="808" spans="1:7" x14ac:dyDescent="0.45">
      <c r="A808" s="2">
        <v>43132</v>
      </c>
      <c r="B808">
        <v>-1.62232755573762E-3</v>
      </c>
      <c r="C808">
        <v>2.1391981704891799E-2</v>
      </c>
      <c r="D808">
        <v>13434.14</v>
      </c>
      <c r="E808">
        <f t="shared" si="63"/>
        <v>147.5928364719374</v>
      </c>
      <c r="F808">
        <f t="shared" si="63"/>
        <v>91.539484615679129</v>
      </c>
      <c r="G808">
        <f t="shared" si="61"/>
        <v>110.05537118519241</v>
      </c>
    </row>
    <row r="809" spans="1:7" x14ac:dyDescent="0.45">
      <c r="A809" s="2">
        <v>43133</v>
      </c>
      <c r="B809">
        <v>-1.40111441410894E-3</v>
      </c>
      <c r="C809">
        <v>-1.3554975008498E-2</v>
      </c>
      <c r="D809">
        <v>13538.66</v>
      </c>
      <c r="E809">
        <f t="shared" si="63"/>
        <v>147.38604202133735</v>
      </c>
      <c r="F809">
        <f t="shared" si="63"/>
        <v>90.29866918942281</v>
      </c>
      <c r="G809">
        <f t="shared" si="61"/>
        <v>110.91162155896225</v>
      </c>
    </row>
    <row r="810" spans="1:7" x14ac:dyDescent="0.45">
      <c r="A810" s="2">
        <v>43136</v>
      </c>
      <c r="B810">
        <v>-7.19046711752844E-3</v>
      </c>
      <c r="C810">
        <v>8.5631185034143898E-3</v>
      </c>
      <c r="D810">
        <v>13479.83</v>
      </c>
      <c r="E810">
        <f t="shared" si="63"/>
        <v>146.32626753260024</v>
      </c>
      <c r="F810">
        <f t="shared" si="63"/>
        <v>91.07190739439244</v>
      </c>
      <c r="G810">
        <f t="shared" si="61"/>
        <v>110.42967351563198</v>
      </c>
    </row>
    <row r="811" spans="1:7" x14ac:dyDescent="0.45">
      <c r="A811" s="2">
        <v>43137</v>
      </c>
      <c r="B811">
        <v>-3.9351670814608997E-2</v>
      </c>
      <c r="C811">
        <v>3.7423477041618303E-2</v>
      </c>
      <c r="D811">
        <v>12686.6</v>
      </c>
      <c r="E811">
        <f t="shared" si="63"/>
        <v>140.56808442112694</v>
      </c>
      <c r="F811">
        <f t="shared" si="63"/>
        <v>94.480134829902866</v>
      </c>
      <c r="G811">
        <f t="shared" si="61"/>
        <v>103.93136234087646</v>
      </c>
    </row>
    <row r="812" spans="1:7" x14ac:dyDescent="0.45">
      <c r="A812" s="2">
        <v>43138</v>
      </c>
      <c r="B812">
        <v>-3.2516602066265002E-3</v>
      </c>
      <c r="C812">
        <v>1.5808424684202099E-2</v>
      </c>
      <c r="D812">
        <v>12433.29</v>
      </c>
      <c r="E812">
        <f t="shared" si="63"/>
        <v>140.11100477469304</v>
      </c>
      <c r="F812">
        <f t="shared" si="63"/>
        <v>95.973716925514637</v>
      </c>
      <c r="G812">
        <f t="shared" si="61"/>
        <v>101.85619220903914</v>
      </c>
    </row>
    <row r="813" spans="1:7" x14ac:dyDescent="0.45">
      <c r="A813" s="2">
        <v>43139</v>
      </c>
      <c r="B813">
        <v>2.62555870584283E-3</v>
      </c>
      <c r="C813">
        <v>2.0875255528420402E-3</v>
      </c>
      <c r="D813">
        <v>12380.38</v>
      </c>
      <c r="E813">
        <f t="shared" si="63"/>
        <v>140.47887444306363</v>
      </c>
      <c r="F813">
        <f t="shared" si="63"/>
        <v>96.174064511997884</v>
      </c>
      <c r="G813">
        <f t="shared" si="61"/>
        <v>101.42274208201883</v>
      </c>
    </row>
    <row r="814" spans="1:7" x14ac:dyDescent="0.45">
      <c r="A814" s="2">
        <v>43140</v>
      </c>
      <c r="B814">
        <v>-3.2043911949014799E-2</v>
      </c>
      <c r="C814">
        <v>1.44905441934957E-2</v>
      </c>
      <c r="D814">
        <v>11901.67</v>
      </c>
      <c r="E814">
        <f t="shared" si="63"/>
        <v>135.97738175971341</v>
      </c>
      <c r="F814">
        <f t="shared" si="63"/>
        <v>97.567679044077096</v>
      </c>
      <c r="G814">
        <f t="shared" si="61"/>
        <v>97.501046555542004</v>
      </c>
    </row>
    <row r="815" spans="1:7" x14ac:dyDescent="0.45">
      <c r="A815" s="2">
        <v>43143</v>
      </c>
      <c r="B815">
        <v>7.0393292334725603E-3</v>
      </c>
      <c r="C815">
        <v>-3.0813048647603501E-3</v>
      </c>
      <c r="D815">
        <v>11900.31</v>
      </c>
      <c r="E815">
        <f t="shared" si="63"/>
        <v>136.93457131822561</v>
      </c>
      <c r="F815">
        <f t="shared" si="63"/>
        <v>97.267043279995207</v>
      </c>
      <c r="G815">
        <f t="shared" si="61"/>
        <v>97.489905142335658</v>
      </c>
    </row>
    <row r="816" spans="1:7" x14ac:dyDescent="0.45">
      <c r="A816" s="2">
        <v>43144</v>
      </c>
      <c r="B816">
        <v>9.9606845261902208E-3</v>
      </c>
      <c r="C816">
        <v>-1.15180552143129E-2</v>
      </c>
      <c r="D816">
        <v>12004.51</v>
      </c>
      <c r="E816">
        <f t="shared" si="63"/>
        <v>138.29853338385553</v>
      </c>
      <c r="F816">
        <f t="shared" si="63"/>
        <v>96.146716104963261</v>
      </c>
      <c r="G816">
        <f t="shared" si="61"/>
        <v>98.343534007115764</v>
      </c>
    </row>
    <row r="817" spans="1:7" x14ac:dyDescent="0.45">
      <c r="A817" s="2">
        <v>43145</v>
      </c>
      <c r="B817">
        <v>1.10409867832977E-2</v>
      </c>
      <c r="C817">
        <v>-9.1717681064851196E-3</v>
      </c>
      <c r="D817">
        <v>12260.99</v>
      </c>
      <c r="E817">
        <f t="shared" si="63"/>
        <v>139.82548566309612</v>
      </c>
      <c r="F817">
        <f t="shared" si="63"/>
        <v>95.264880720648478</v>
      </c>
      <c r="G817">
        <f t="shared" si="61"/>
        <v>100.44467346238257</v>
      </c>
    </row>
    <row r="818" spans="1:7" x14ac:dyDescent="0.45">
      <c r="A818" s="2">
        <v>43146</v>
      </c>
      <c r="B818">
        <v>1.0470240781714499E-2</v>
      </c>
      <c r="C818">
        <v>-1.53336281109198E-2</v>
      </c>
      <c r="D818">
        <v>12535.51</v>
      </c>
      <c r="E818">
        <f t="shared" si="63"/>
        <v>141.28949216540892</v>
      </c>
      <c r="F818">
        <f t="shared" si="63"/>
        <v>93.804124467646929</v>
      </c>
      <c r="G818">
        <f t="shared" si="61"/>
        <v>102.69360048694531</v>
      </c>
    </row>
    <row r="819" spans="1:7" x14ac:dyDescent="0.45">
      <c r="A819" s="2">
        <v>43147</v>
      </c>
      <c r="B819">
        <v>-2.5999999999999998E-4</v>
      </c>
      <c r="C819" s="3">
        <v>1.52465930505774E-20</v>
      </c>
      <c r="D819">
        <v>12535.51</v>
      </c>
      <c r="E819">
        <f t="shared" si="63"/>
        <v>141.25275689744589</v>
      </c>
      <c r="F819">
        <f t="shared" si="63"/>
        <v>93.804124467646929</v>
      </c>
      <c r="G819">
        <f t="shared" si="61"/>
        <v>102.69360048694531</v>
      </c>
    </row>
    <row r="820" spans="1:7" x14ac:dyDescent="0.45">
      <c r="A820" s="2">
        <v>43150</v>
      </c>
      <c r="B820">
        <v>-2.5999999999999998E-4</v>
      </c>
      <c r="C820" s="3">
        <v>1.52465930505774E-20</v>
      </c>
      <c r="D820">
        <v>12535.51</v>
      </c>
      <c r="E820">
        <f t="shared" si="63"/>
        <v>141.21603118065255</v>
      </c>
      <c r="F820">
        <f t="shared" si="63"/>
        <v>93.804124467646929</v>
      </c>
      <c r="G820">
        <f t="shared" si="61"/>
        <v>102.69360048694531</v>
      </c>
    </row>
    <row r="821" spans="1:7" x14ac:dyDescent="0.45">
      <c r="A821" s="2">
        <v>43151</v>
      </c>
      <c r="B821">
        <v>8.8361611785367899E-3</v>
      </c>
      <c r="C821">
        <v>5.9150591977640199E-3</v>
      </c>
      <c r="D821">
        <v>12396.87</v>
      </c>
      <c r="E821">
        <f t="shared" si="63"/>
        <v>142.46383879315806</v>
      </c>
      <c r="F821">
        <f t="shared" si="63"/>
        <v>94.358981416867479</v>
      </c>
      <c r="G821">
        <f t="shared" si="61"/>
        <v>101.55783171714575</v>
      </c>
    </row>
    <row r="822" spans="1:7" x14ac:dyDescent="0.45">
      <c r="A822" s="2">
        <v>43152</v>
      </c>
      <c r="B822">
        <v>9.8271382942928392E-3</v>
      </c>
      <c r="C822">
        <v>-9.0352686562644099E-3</v>
      </c>
      <c r="D822">
        <v>12686.88</v>
      </c>
      <c r="E822">
        <f t="shared" si="63"/>
        <v>143.86385063891427</v>
      </c>
      <c r="F822">
        <f t="shared" si="63"/>
        <v>93.506422669634631</v>
      </c>
      <c r="G822">
        <f t="shared" si="61"/>
        <v>103.93365616124245</v>
      </c>
    </row>
    <row r="823" spans="1:7" x14ac:dyDescent="0.45">
      <c r="A823" s="2">
        <v>43153</v>
      </c>
      <c r="B823">
        <v>-6.28841147292149E-3</v>
      </c>
      <c r="C823">
        <v>6.3033281223068499E-3</v>
      </c>
      <c r="D823">
        <v>12528.64</v>
      </c>
      <c r="E823">
        <f t="shared" ref="E823:F838" si="64">E822*(1+B823)</f>
        <v>142.95917555001787</v>
      </c>
      <c r="F823">
        <f t="shared" si="64"/>
        <v>94.095824333264446</v>
      </c>
      <c r="G823">
        <f t="shared" si="61"/>
        <v>102.63731996582209</v>
      </c>
    </row>
    <row r="824" spans="1:7" x14ac:dyDescent="0.45">
      <c r="A824" s="2">
        <v>43154</v>
      </c>
      <c r="B824">
        <v>4.6059757591973101E-3</v>
      </c>
      <c r="C824">
        <v>-1.2136254184436699E-2</v>
      </c>
      <c r="D824">
        <v>12735.06</v>
      </c>
      <c r="E824">
        <f t="shared" si="64"/>
        <v>143.6176420471561</v>
      </c>
      <c r="F824">
        <f t="shared" si="64"/>
        <v>92.953853491461857</v>
      </c>
      <c r="G824">
        <f t="shared" si="61"/>
        <v>104.32835710850836</v>
      </c>
    </row>
    <row r="825" spans="1:7" x14ac:dyDescent="0.45">
      <c r="A825" s="2">
        <v>43157</v>
      </c>
      <c r="B825">
        <v>5.3295821399260796E-3</v>
      </c>
      <c r="C825">
        <v>3.8851378750447501E-3</v>
      </c>
      <c r="D825">
        <v>12834.06</v>
      </c>
      <c r="E825">
        <f t="shared" si="64"/>
        <v>144.38306406718894</v>
      </c>
      <c r="F825">
        <f t="shared" si="64"/>
        <v>93.314992028292906</v>
      </c>
      <c r="G825">
        <f t="shared" si="61"/>
        <v>105.1393864522054</v>
      </c>
    </row>
    <row r="826" spans="1:7" x14ac:dyDescent="0.45">
      <c r="A826" s="2">
        <v>43158</v>
      </c>
      <c r="B826">
        <v>-7.3495962346438902E-3</v>
      </c>
      <c r="C826">
        <v>1.5985414160420802E-2</v>
      </c>
      <c r="D826">
        <v>12646.54</v>
      </c>
      <c r="E826">
        <f t="shared" si="64"/>
        <v>143.32190684317436</v>
      </c>
      <c r="F826">
        <f t="shared" si="64"/>
        <v>94.806670823241532</v>
      </c>
      <c r="G826">
        <f t="shared" si="61"/>
        <v>103.60318218422493</v>
      </c>
    </row>
    <row r="827" spans="1:7" x14ac:dyDescent="0.45">
      <c r="A827" s="2">
        <v>43159</v>
      </c>
      <c r="B827">
        <v>-5.4005223367891604E-3</v>
      </c>
      <c r="C827">
        <v>1.9824767123095199E-3</v>
      </c>
      <c r="D827">
        <v>12382.08</v>
      </c>
      <c r="E827">
        <f t="shared" si="64"/>
        <v>142.54789368391658</v>
      </c>
      <c r="F827">
        <f t="shared" si="64"/>
        <v>94.994622840320204</v>
      </c>
      <c r="G827">
        <f t="shared" si="61"/>
        <v>101.43666884852675</v>
      </c>
    </row>
    <row r="828" spans="1:7" x14ac:dyDescent="0.45">
      <c r="A828" s="2">
        <v>43160</v>
      </c>
      <c r="B828">
        <v>1.3041097807505299E-3</v>
      </c>
      <c r="C828">
        <v>-5.0611163441504903E-3</v>
      </c>
      <c r="D828">
        <v>12428.88</v>
      </c>
      <c r="E828">
        <f t="shared" si="64"/>
        <v>142.73379178629514</v>
      </c>
      <c r="F828">
        <f t="shared" si="64"/>
        <v>94.513844002056643</v>
      </c>
      <c r="G828">
        <f t="shared" si="61"/>
        <v>101.82006453827444</v>
      </c>
    </row>
    <row r="829" spans="1:7" x14ac:dyDescent="0.45">
      <c r="A829" s="2">
        <v>43161</v>
      </c>
      <c r="B829">
        <v>-5.6869828362091299E-3</v>
      </c>
      <c r="C829">
        <v>1.31634850218464E-2</v>
      </c>
      <c r="D829">
        <v>12203.91</v>
      </c>
      <c r="E829">
        <f t="shared" si="64"/>
        <v>141.92206716225942</v>
      </c>
      <c r="F829">
        <f t="shared" si="64"/>
        <v>95.75797557193485</v>
      </c>
      <c r="G829">
        <f t="shared" si="61"/>
        <v>99.977061796339882</v>
      </c>
    </row>
    <row r="830" spans="1:7" x14ac:dyDescent="0.45">
      <c r="A830" s="2">
        <v>43164</v>
      </c>
      <c r="B830">
        <v>-1.19265037805179E-2</v>
      </c>
      <c r="C830">
        <v>5.0541895358376604E-3</v>
      </c>
      <c r="D830">
        <v>11991.79</v>
      </c>
      <c r="E830">
        <f t="shared" si="64"/>
        <v>140.22943309170984</v>
      </c>
      <c r="F830">
        <f t="shared" si="64"/>
        <v>96.241954530043515</v>
      </c>
      <c r="G830">
        <f t="shared" si="61"/>
        <v>98.239329024774094</v>
      </c>
    </row>
    <row r="831" spans="1:7" x14ac:dyDescent="0.45">
      <c r="A831" s="2">
        <v>43165</v>
      </c>
      <c r="B831">
        <v>9.1660744819643206E-3</v>
      </c>
      <c r="C831">
        <v>-1.9301136247724698E-2</v>
      </c>
      <c r="D831">
        <v>12311.54</v>
      </c>
      <c r="E831">
        <f t="shared" si="64"/>
        <v>141.5147865199921</v>
      </c>
      <c r="F831">
        <f t="shared" si="64"/>
        <v>94.384375452911826</v>
      </c>
      <c r="G831">
        <f t="shared" si="61"/>
        <v>100.85878996060364</v>
      </c>
    </row>
    <row r="832" spans="1:7" x14ac:dyDescent="0.45">
      <c r="A832" s="2">
        <v>43166</v>
      </c>
      <c r="B832">
        <v>-3.4072753833785099E-3</v>
      </c>
      <c r="C832">
        <v>9.3205297946290198E-3</v>
      </c>
      <c r="D832">
        <v>12180.29</v>
      </c>
      <c r="E832">
        <f t="shared" si="64"/>
        <v>141.03260667149846</v>
      </c>
      <c r="F832">
        <f t="shared" si="64"/>
        <v>95.26408783646815</v>
      </c>
      <c r="G832">
        <f t="shared" si="61"/>
        <v>99.783561664035616</v>
      </c>
    </row>
    <row r="833" spans="1:7" x14ac:dyDescent="0.45">
      <c r="A833" s="2">
        <v>43167</v>
      </c>
      <c r="B833">
        <v>7.6849454734797904E-3</v>
      </c>
      <c r="C833">
        <v>-1.27248195411695E-2</v>
      </c>
      <c r="D833">
        <v>12334.83</v>
      </c>
      <c r="E833">
        <f t="shared" si="64"/>
        <v>142.11643456375162</v>
      </c>
      <c r="F833">
        <f t="shared" si="64"/>
        <v>94.051869509994972</v>
      </c>
      <c r="G833">
        <f t="shared" si="61"/>
        <v>101.04958666176228</v>
      </c>
    </row>
    <row r="834" spans="1:7" x14ac:dyDescent="0.45">
      <c r="A834" s="2">
        <v>43168</v>
      </c>
      <c r="B834">
        <v>3.9424814984779597E-3</v>
      </c>
      <c r="C834">
        <v>-4.8342623180517401E-3</v>
      </c>
      <c r="D834">
        <v>12431.2</v>
      </c>
      <c r="E834">
        <f t="shared" si="64"/>
        <v>142.67672597764886</v>
      </c>
      <c r="F834">
        <f t="shared" si="64"/>
        <v>93.597198101280483</v>
      </c>
      <c r="G834">
        <f t="shared" si="61"/>
        <v>101.83907047844998</v>
      </c>
    </row>
    <row r="835" spans="1:7" x14ac:dyDescent="0.45">
      <c r="A835" s="2">
        <v>43171</v>
      </c>
      <c r="B835">
        <v>1.50353880327953E-2</v>
      </c>
      <c r="C835">
        <v>1.03078874837273E-3</v>
      </c>
      <c r="D835">
        <v>12697.31</v>
      </c>
      <c r="E835">
        <f t="shared" si="64"/>
        <v>144.82192591597163</v>
      </c>
      <c r="F835">
        <f t="shared" si="64"/>
        <v>93.693677039962495</v>
      </c>
      <c r="G835">
        <f t="shared" si="61"/>
        <v>104.0191009698764</v>
      </c>
    </row>
    <row r="836" spans="1:7" x14ac:dyDescent="0.45">
      <c r="A836" s="2">
        <v>43172</v>
      </c>
      <c r="B836">
        <v>-7.16814021802589E-4</v>
      </c>
      <c r="C836">
        <v>7.5149226495862097E-3</v>
      </c>
      <c r="D836">
        <v>12746.78</v>
      </c>
      <c r="E836">
        <f t="shared" si="64"/>
        <v>144.71811552881061</v>
      </c>
      <c r="F836">
        <f t="shared" si="64"/>
        <v>94.397777775673134</v>
      </c>
      <c r="G836">
        <f t="shared" si="61"/>
        <v>104.42436987525714</v>
      </c>
    </row>
    <row r="837" spans="1:7" x14ac:dyDescent="0.45">
      <c r="A837" s="2">
        <v>43173</v>
      </c>
      <c r="B837">
        <v>-4.79344307823917E-3</v>
      </c>
      <c r="C837">
        <v>-4.47874929221168E-3</v>
      </c>
      <c r="D837">
        <v>12684.52</v>
      </c>
      <c r="E837">
        <f t="shared" si="64"/>
        <v>144.02441747963323</v>
      </c>
      <c r="F837">
        <f t="shared" si="64"/>
        <v>93.974993795273974</v>
      </c>
      <c r="G837">
        <f t="shared" si="61"/>
        <v>103.91432253244324</v>
      </c>
    </row>
    <row r="838" spans="1:7" x14ac:dyDescent="0.45">
      <c r="A838" s="2">
        <v>43174</v>
      </c>
      <c r="B838">
        <v>1.67573779804009E-3</v>
      </c>
      <c r="C838">
        <v>-7.2890481922498803E-3</v>
      </c>
      <c r="D838">
        <v>12719.84</v>
      </c>
      <c r="E838">
        <f t="shared" si="64"/>
        <v>144.26576463984455</v>
      </c>
      <c r="F838">
        <f t="shared" si="64"/>
        <v>93.290005536633842</v>
      </c>
      <c r="G838">
        <f t="shared" si="61"/>
        <v>104.20367158718445</v>
      </c>
    </row>
    <row r="839" spans="1:7" x14ac:dyDescent="0.45">
      <c r="A839" s="2">
        <v>43175</v>
      </c>
      <c r="B839">
        <v>1.8354885500870999E-3</v>
      </c>
      <c r="C839">
        <v>3.7738597392568098E-4</v>
      </c>
      <c r="D839">
        <v>12673.07</v>
      </c>
      <c r="E839">
        <f t="shared" ref="E839:F849" si="65">E838*(1+B839)</f>
        <v>144.53056279901054</v>
      </c>
      <c r="F839">
        <f t="shared" si="65"/>
        <v>93.325211876230824</v>
      </c>
      <c r="G839">
        <f t="shared" ref="G839:G849" si="66">D839/$D$5*100</f>
        <v>103.82052166390451</v>
      </c>
    </row>
    <row r="840" spans="1:7" x14ac:dyDescent="0.45">
      <c r="A840" s="2">
        <v>43178</v>
      </c>
      <c r="B840" s="3">
        <v>1.32385726084495E-5</v>
      </c>
      <c r="C840">
        <v>4.0969389660028199E-3</v>
      </c>
      <c r="D840">
        <v>12660.46</v>
      </c>
      <c r="E840">
        <f t="shared" si="65"/>
        <v>144.53247617736028</v>
      </c>
      <c r="F840">
        <f t="shared" si="65"/>
        <v>93.707559573277024</v>
      </c>
      <c r="G840">
        <f t="shared" si="66"/>
        <v>103.71721782527807</v>
      </c>
    </row>
    <row r="841" spans="1:7" x14ac:dyDescent="0.45">
      <c r="A841" s="2">
        <v>43179</v>
      </c>
      <c r="B841">
        <v>-2.6478188322618299E-3</v>
      </c>
      <c r="C841">
        <v>6.0392049789136501E-3</v>
      </c>
      <c r="D841">
        <v>12597.42</v>
      </c>
      <c r="E841">
        <f t="shared" si="65"/>
        <v>144.14978036506443</v>
      </c>
      <c r="F841">
        <f t="shared" si="65"/>
        <v>94.273478733613814</v>
      </c>
      <c r="G841">
        <f t="shared" si="66"/>
        <v>103.2007805543017</v>
      </c>
    </row>
    <row r="842" spans="1:7" x14ac:dyDescent="0.45">
      <c r="A842" s="2">
        <v>43180</v>
      </c>
      <c r="B842">
        <v>-8.5055976593836208E-3</v>
      </c>
      <c r="C842">
        <v>4.3383986703064399E-3</v>
      </c>
      <c r="D842">
        <v>12521.55</v>
      </c>
      <c r="E842">
        <f t="shared" si="65"/>
        <v>142.92370033059066</v>
      </c>
      <c r="F842">
        <f t="shared" si="65"/>
        <v>94.682474668396893</v>
      </c>
      <c r="G842">
        <f t="shared" si="66"/>
        <v>102.57923715726842</v>
      </c>
    </row>
    <row r="843" spans="1:7" x14ac:dyDescent="0.45">
      <c r="A843" s="2">
        <v>43181</v>
      </c>
      <c r="B843">
        <v>-2.7610835820054201E-3</v>
      </c>
      <c r="C843">
        <v>8.6809129500514393E-3</v>
      </c>
      <c r="D843">
        <v>12427.55</v>
      </c>
      <c r="E843">
        <f t="shared" si="65"/>
        <v>142.52907604812842</v>
      </c>
      <c r="F843">
        <f t="shared" si="65"/>
        <v>95.504404988888695</v>
      </c>
      <c r="G843">
        <f t="shared" si="66"/>
        <v>101.80916889153589</v>
      </c>
    </row>
    <row r="844" spans="1:7" x14ac:dyDescent="0.45">
      <c r="A844" s="2">
        <v>43182</v>
      </c>
      <c r="B844">
        <v>-2.0288623233826401E-2</v>
      </c>
      <c r="C844">
        <v>1.6714343121002301E-2</v>
      </c>
      <c r="D844">
        <v>12128.27</v>
      </c>
      <c r="E844">
        <f t="shared" si="65"/>
        <v>139.63735732432255</v>
      </c>
      <c r="F844">
        <f t="shared" si="65"/>
        <v>97.100698383440147</v>
      </c>
      <c r="G844">
        <f t="shared" si="66"/>
        <v>99.357402608892983</v>
      </c>
    </row>
    <row r="845" spans="1:7" x14ac:dyDescent="0.45">
      <c r="A845" s="2">
        <v>43185</v>
      </c>
      <c r="B845">
        <v>5.9400942338797497E-3</v>
      </c>
      <c r="C845">
        <v>-4.7259266122880797E-3</v>
      </c>
      <c r="D845">
        <v>12197.7</v>
      </c>
      <c r="E845">
        <f t="shared" si="65"/>
        <v>140.46681638539894</v>
      </c>
      <c r="F845">
        <f t="shared" si="65"/>
        <v>96.641807608878082</v>
      </c>
      <c r="G845">
        <f t="shared" si="66"/>
        <v>99.926188137507992</v>
      </c>
    </row>
    <row r="846" spans="1:7" x14ac:dyDescent="0.45">
      <c r="A846" s="2">
        <v>43186</v>
      </c>
      <c r="B846" s="3">
        <v>1.11991095977936E-5</v>
      </c>
      <c r="C846">
        <v>-1.1763067615482001E-2</v>
      </c>
      <c r="D846">
        <v>12301.55</v>
      </c>
      <c r="E846">
        <f t="shared" si="65"/>
        <v>140.46838948867051</v>
      </c>
      <c r="F846">
        <f t="shared" si="65"/>
        <v>95.505003491492445</v>
      </c>
      <c r="G846">
        <f t="shared" si="66"/>
        <v>100.77694972683058</v>
      </c>
    </row>
    <row r="847" spans="1:7" x14ac:dyDescent="0.45">
      <c r="A847" s="2">
        <v>43187</v>
      </c>
      <c r="B847">
        <v>-1.3781999862713799E-2</v>
      </c>
      <c r="C847">
        <v>1.32651614409429E-2</v>
      </c>
      <c r="D847">
        <v>12001.16</v>
      </c>
      <c r="E847">
        <f t="shared" si="65"/>
        <v>138.53245416402203</v>
      </c>
      <c r="F847">
        <f t="shared" si="65"/>
        <v>96.771892781224906</v>
      </c>
      <c r="G847">
        <f t="shared" si="66"/>
        <v>98.316090084879548</v>
      </c>
    </row>
    <row r="848" spans="1:7" x14ac:dyDescent="0.45">
      <c r="A848" s="2">
        <v>43188</v>
      </c>
      <c r="B848">
        <v>-6.7499081366651696E-4</v>
      </c>
      <c r="C848">
        <v>-2.1657394101451E-3</v>
      </c>
      <c r="D848">
        <v>11998.34</v>
      </c>
      <c r="E848">
        <f t="shared" si="65"/>
        <v>138.43894603006663</v>
      </c>
      <c r="F848">
        <f t="shared" si="65"/>
        <v>96.56231007923428</v>
      </c>
      <c r="G848">
        <f t="shared" si="66"/>
        <v>98.292988036907587</v>
      </c>
    </row>
    <row r="849" spans="1:7" x14ac:dyDescent="0.45">
      <c r="A849" s="2">
        <v>43189</v>
      </c>
      <c r="B849">
        <v>-2.5999999999999998E-4</v>
      </c>
      <c r="C849" s="3">
        <v>2.20228566286118E-20</v>
      </c>
      <c r="D849">
        <v>11998.34</v>
      </c>
      <c r="E849">
        <f t="shared" si="65"/>
        <v>138.40295190409881</v>
      </c>
      <c r="F849">
        <f t="shared" si="65"/>
        <v>96.56231007923428</v>
      </c>
      <c r="G849">
        <f t="shared" si="66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385"/>
  <sheetViews>
    <sheetView workbookViewId="0">
      <selection activeCell="B90" sqref="B90"/>
    </sheetView>
  </sheetViews>
  <sheetFormatPr defaultRowHeight="14.25" x14ac:dyDescent="0.45"/>
  <cols>
    <col min="1" max="1" width="17.1328125" bestFit="1" customWidth="1"/>
    <col min="2" max="2" width="32.73046875" customWidth="1"/>
    <col min="3" max="3" width="23.1328125" bestFit="1" customWidth="1"/>
  </cols>
  <sheetData>
    <row r="1" spans="1:3" x14ac:dyDescent="0.45">
      <c r="A1" t="s">
        <v>18</v>
      </c>
      <c r="B1" t="s">
        <v>41</v>
      </c>
      <c r="C1" t="s">
        <v>42</v>
      </c>
    </row>
    <row r="2" spans="1:3" x14ac:dyDescent="0.45">
      <c r="A2" t="s">
        <v>43</v>
      </c>
      <c r="B2" t="s">
        <v>44</v>
      </c>
      <c r="C2" t="s">
        <v>45</v>
      </c>
    </row>
    <row r="3" spans="1:3" x14ac:dyDescent="0.45">
      <c r="A3" t="s">
        <v>46</v>
      </c>
      <c r="B3" t="s">
        <v>47</v>
      </c>
      <c r="C3" t="s">
        <v>48</v>
      </c>
    </row>
    <row r="4" spans="1:3" x14ac:dyDescent="0.45">
      <c r="A4" t="s">
        <v>49</v>
      </c>
      <c r="B4" t="s">
        <v>47</v>
      </c>
      <c r="C4" t="s">
        <v>48</v>
      </c>
    </row>
    <row r="5" spans="1:3" x14ac:dyDescent="0.45">
      <c r="A5" t="s">
        <v>50</v>
      </c>
      <c r="B5" t="s">
        <v>51</v>
      </c>
      <c r="C5" t="s">
        <v>52</v>
      </c>
    </row>
    <row r="6" spans="1:3" x14ac:dyDescent="0.45">
      <c r="A6" t="s">
        <v>53</v>
      </c>
      <c r="B6" t="s">
        <v>54</v>
      </c>
      <c r="C6" t="s">
        <v>55</v>
      </c>
    </row>
    <row r="7" spans="1:3" x14ac:dyDescent="0.45">
      <c r="A7" t="s">
        <v>56</v>
      </c>
      <c r="B7" t="s">
        <v>57</v>
      </c>
      <c r="C7" t="s">
        <v>58</v>
      </c>
    </row>
    <row r="8" spans="1:3" x14ac:dyDescent="0.45">
      <c r="A8" t="s">
        <v>59</v>
      </c>
      <c r="B8" t="s">
        <v>60</v>
      </c>
      <c r="C8" t="s">
        <v>61</v>
      </c>
    </row>
    <row r="9" spans="1:3" x14ac:dyDescent="0.45">
      <c r="A9" t="s">
        <v>62</v>
      </c>
      <c r="B9" t="s">
        <v>63</v>
      </c>
      <c r="C9" t="s">
        <v>64</v>
      </c>
    </row>
    <row r="10" spans="1:3" x14ac:dyDescent="0.45">
      <c r="A10" t="s">
        <v>65</v>
      </c>
      <c r="B10" t="s">
        <v>66</v>
      </c>
      <c r="C10" t="s">
        <v>45</v>
      </c>
    </row>
    <row r="11" spans="1:3" x14ac:dyDescent="0.45">
      <c r="A11" t="s">
        <v>67</v>
      </c>
      <c r="B11" t="s">
        <v>68</v>
      </c>
      <c r="C11" t="s">
        <v>69</v>
      </c>
    </row>
    <row r="12" spans="1:3" x14ac:dyDescent="0.45">
      <c r="A12" t="s">
        <v>70</v>
      </c>
      <c r="B12" t="s">
        <v>71</v>
      </c>
      <c r="C12" t="s">
        <v>45</v>
      </c>
    </row>
    <row r="13" spans="1:3" x14ac:dyDescent="0.45">
      <c r="A13" t="s">
        <v>72</v>
      </c>
      <c r="B13" t="s">
        <v>73</v>
      </c>
      <c r="C13" t="s">
        <v>74</v>
      </c>
    </row>
    <row r="14" spans="1:3" x14ac:dyDescent="0.45">
      <c r="A14" t="s">
        <v>75</v>
      </c>
      <c r="B14" t="s">
        <v>76</v>
      </c>
      <c r="C14" t="s">
        <v>61</v>
      </c>
    </row>
    <row r="15" spans="1:3" x14ac:dyDescent="0.45">
      <c r="A15" t="s">
        <v>77</v>
      </c>
      <c r="B15" t="s">
        <v>78</v>
      </c>
      <c r="C15" t="s">
        <v>45</v>
      </c>
    </row>
    <row r="16" spans="1:3" x14ac:dyDescent="0.45">
      <c r="A16" t="s">
        <v>79</v>
      </c>
      <c r="B16" t="s">
        <v>80</v>
      </c>
      <c r="C16" t="s">
        <v>58</v>
      </c>
    </row>
    <row r="17" spans="1:3" x14ac:dyDescent="0.45">
      <c r="A17" t="s">
        <v>81</v>
      </c>
      <c r="B17" t="s">
        <v>82</v>
      </c>
      <c r="C17" t="s">
        <v>45</v>
      </c>
    </row>
    <row r="18" spans="1:3" x14ac:dyDescent="0.45">
      <c r="A18" t="s">
        <v>83</v>
      </c>
      <c r="B18" t="s">
        <v>82</v>
      </c>
      <c r="C18" t="s">
        <v>45</v>
      </c>
    </row>
    <row r="19" spans="1:3" x14ac:dyDescent="0.45">
      <c r="A19" t="s">
        <v>84</v>
      </c>
      <c r="B19" t="s">
        <v>85</v>
      </c>
      <c r="C19" t="s">
        <v>58</v>
      </c>
    </row>
    <row r="20" spans="1:3" x14ac:dyDescent="0.45">
      <c r="A20" t="s">
        <v>86</v>
      </c>
      <c r="B20" t="s">
        <v>87</v>
      </c>
      <c r="C20" t="s">
        <v>55</v>
      </c>
    </row>
    <row r="21" spans="1:3" x14ac:dyDescent="0.45">
      <c r="A21" t="s">
        <v>88</v>
      </c>
      <c r="B21" t="s">
        <v>89</v>
      </c>
      <c r="C21" t="s">
        <v>74</v>
      </c>
    </row>
    <row r="22" spans="1:3" x14ac:dyDescent="0.45">
      <c r="A22" t="s">
        <v>90</v>
      </c>
      <c r="B22" t="s">
        <v>47</v>
      </c>
      <c r="C22" t="s">
        <v>48</v>
      </c>
    </row>
    <row r="23" spans="1:3" x14ac:dyDescent="0.45">
      <c r="A23" t="s">
        <v>91</v>
      </c>
      <c r="B23" t="s">
        <v>92</v>
      </c>
      <c r="C23" t="s">
        <v>74</v>
      </c>
    </row>
    <row r="24" spans="1:3" x14ac:dyDescent="0.45">
      <c r="A24" t="s">
        <v>93</v>
      </c>
      <c r="B24" t="s">
        <v>94</v>
      </c>
      <c r="C24" t="s">
        <v>52</v>
      </c>
    </row>
    <row r="25" spans="1:3" x14ac:dyDescent="0.45">
      <c r="A25" t="s">
        <v>95</v>
      </c>
      <c r="B25" t="s">
        <v>96</v>
      </c>
      <c r="C25" t="s">
        <v>45</v>
      </c>
    </row>
    <row r="26" spans="1:3" x14ac:dyDescent="0.45">
      <c r="A26" t="s">
        <v>97</v>
      </c>
      <c r="B26" t="s">
        <v>47</v>
      </c>
      <c r="C26" t="s">
        <v>48</v>
      </c>
    </row>
    <row r="27" spans="1:3" x14ac:dyDescent="0.45">
      <c r="A27" t="s">
        <v>98</v>
      </c>
      <c r="B27" t="s">
        <v>94</v>
      </c>
      <c r="C27" t="s">
        <v>52</v>
      </c>
    </row>
    <row r="28" spans="1:3" x14ac:dyDescent="0.45">
      <c r="A28" t="s">
        <v>99</v>
      </c>
      <c r="B28" t="s">
        <v>76</v>
      </c>
      <c r="C28" t="s">
        <v>61</v>
      </c>
    </row>
    <row r="29" spans="1:3" x14ac:dyDescent="0.45">
      <c r="A29" t="s">
        <v>100</v>
      </c>
      <c r="B29" t="s">
        <v>47</v>
      </c>
      <c r="C29" t="s">
        <v>48</v>
      </c>
    </row>
    <row r="30" spans="1:3" x14ac:dyDescent="0.45">
      <c r="A30" t="s">
        <v>101</v>
      </c>
      <c r="B30" t="s">
        <v>102</v>
      </c>
      <c r="C30" t="s">
        <v>69</v>
      </c>
    </row>
    <row r="31" spans="1:3" x14ac:dyDescent="0.45">
      <c r="A31" t="s">
        <v>103</v>
      </c>
      <c r="B31" t="s">
        <v>104</v>
      </c>
      <c r="C31" t="s">
        <v>61</v>
      </c>
    </row>
    <row r="32" spans="1:3" x14ac:dyDescent="0.45">
      <c r="A32" t="s">
        <v>105</v>
      </c>
      <c r="B32" t="s">
        <v>76</v>
      </c>
      <c r="C32" t="s">
        <v>61</v>
      </c>
    </row>
    <row r="33" spans="1:3" x14ac:dyDescent="0.45">
      <c r="A33" t="s">
        <v>106</v>
      </c>
      <c r="B33" t="s">
        <v>107</v>
      </c>
      <c r="C33" t="s">
        <v>69</v>
      </c>
    </row>
    <row r="34" spans="1:3" x14ac:dyDescent="0.45">
      <c r="A34" t="s">
        <v>108</v>
      </c>
      <c r="B34" t="s">
        <v>109</v>
      </c>
      <c r="C34" t="s">
        <v>64</v>
      </c>
    </row>
    <row r="35" spans="1:3" x14ac:dyDescent="0.45">
      <c r="A35" t="s">
        <v>110</v>
      </c>
      <c r="B35" t="s">
        <v>111</v>
      </c>
      <c r="C35" t="s">
        <v>45</v>
      </c>
    </row>
    <row r="36" spans="1:3" x14ac:dyDescent="0.45">
      <c r="A36" t="s">
        <v>112</v>
      </c>
      <c r="B36" t="s">
        <v>113</v>
      </c>
      <c r="C36" t="s">
        <v>45</v>
      </c>
    </row>
    <row r="37" spans="1:3" x14ac:dyDescent="0.45">
      <c r="A37" t="s">
        <v>114</v>
      </c>
      <c r="B37" t="s">
        <v>115</v>
      </c>
      <c r="C37" t="s">
        <v>69</v>
      </c>
    </row>
    <row r="38" spans="1:3" x14ac:dyDescent="0.45">
      <c r="A38" t="s">
        <v>116</v>
      </c>
      <c r="B38" t="s">
        <v>117</v>
      </c>
      <c r="C38" t="s">
        <v>118</v>
      </c>
    </row>
    <row r="39" spans="1:3" x14ac:dyDescent="0.45">
      <c r="A39" t="s">
        <v>119</v>
      </c>
      <c r="B39" t="s">
        <v>120</v>
      </c>
      <c r="C39" t="s">
        <v>69</v>
      </c>
    </row>
    <row r="40" spans="1:3" x14ac:dyDescent="0.45">
      <c r="A40" t="s">
        <v>121</v>
      </c>
      <c r="B40" t="s">
        <v>87</v>
      </c>
      <c r="C40" t="s">
        <v>55</v>
      </c>
    </row>
    <row r="41" spans="1:3" x14ac:dyDescent="0.45">
      <c r="A41" t="s">
        <v>122</v>
      </c>
      <c r="B41" t="s">
        <v>89</v>
      </c>
      <c r="C41" t="s">
        <v>74</v>
      </c>
    </row>
    <row r="42" spans="1:3" x14ac:dyDescent="0.45">
      <c r="A42" t="s">
        <v>123</v>
      </c>
      <c r="B42" t="s">
        <v>124</v>
      </c>
      <c r="C42" t="s">
        <v>45</v>
      </c>
    </row>
    <row r="43" spans="1:3" x14ac:dyDescent="0.45">
      <c r="A43" t="s">
        <v>125</v>
      </c>
      <c r="B43" t="s">
        <v>47</v>
      </c>
      <c r="C43" t="s">
        <v>48</v>
      </c>
    </row>
    <row r="44" spans="1:3" x14ac:dyDescent="0.45">
      <c r="A44" t="s">
        <v>126</v>
      </c>
      <c r="B44" t="s">
        <v>85</v>
      </c>
      <c r="C44" t="s">
        <v>58</v>
      </c>
    </row>
    <row r="45" spans="1:3" x14ac:dyDescent="0.45">
      <c r="A45" t="s">
        <v>127</v>
      </c>
      <c r="B45" t="s">
        <v>71</v>
      </c>
      <c r="C45" t="s">
        <v>45</v>
      </c>
    </row>
    <row r="46" spans="1:3" x14ac:dyDescent="0.45">
      <c r="A46" t="s">
        <v>128</v>
      </c>
      <c r="B46" t="s">
        <v>78</v>
      </c>
      <c r="C46" t="s">
        <v>45</v>
      </c>
    </row>
    <row r="47" spans="1:3" x14ac:dyDescent="0.45">
      <c r="A47" t="s">
        <v>129</v>
      </c>
      <c r="B47" t="s">
        <v>47</v>
      </c>
      <c r="C47" t="s">
        <v>48</v>
      </c>
    </row>
    <row r="48" spans="1:3" x14ac:dyDescent="0.45">
      <c r="A48" t="s">
        <v>130</v>
      </c>
      <c r="B48" t="s">
        <v>63</v>
      </c>
      <c r="C48" t="s">
        <v>64</v>
      </c>
    </row>
    <row r="49" spans="1:3" x14ac:dyDescent="0.45">
      <c r="A49" t="s">
        <v>131</v>
      </c>
      <c r="B49" t="s">
        <v>132</v>
      </c>
      <c r="C49" t="s">
        <v>69</v>
      </c>
    </row>
    <row r="50" spans="1:3" x14ac:dyDescent="0.45">
      <c r="A50" t="s">
        <v>133</v>
      </c>
      <c r="B50" t="s">
        <v>132</v>
      </c>
      <c r="C50" t="s">
        <v>69</v>
      </c>
    </row>
    <row r="51" spans="1:3" x14ac:dyDescent="0.45">
      <c r="A51" t="s">
        <v>134</v>
      </c>
      <c r="B51" t="s">
        <v>76</v>
      </c>
      <c r="C51" t="s">
        <v>61</v>
      </c>
    </row>
    <row r="52" spans="1:3" x14ac:dyDescent="0.45">
      <c r="A52" t="s">
        <v>135</v>
      </c>
      <c r="B52" t="s">
        <v>47</v>
      </c>
      <c r="C52" t="s">
        <v>48</v>
      </c>
    </row>
    <row r="53" spans="1:3" x14ac:dyDescent="0.45">
      <c r="A53" t="s">
        <v>136</v>
      </c>
      <c r="B53" t="s">
        <v>94</v>
      </c>
      <c r="C53" t="s">
        <v>52</v>
      </c>
    </row>
    <row r="54" spans="1:3" x14ac:dyDescent="0.45">
      <c r="A54" t="s">
        <v>137</v>
      </c>
      <c r="B54" t="s">
        <v>115</v>
      </c>
      <c r="C54" t="s">
        <v>69</v>
      </c>
    </row>
    <row r="55" spans="1:3" x14ac:dyDescent="0.45">
      <c r="A55" t="s">
        <v>38</v>
      </c>
      <c r="B55" t="s">
        <v>138</v>
      </c>
      <c r="C55" t="s">
        <v>52</v>
      </c>
    </row>
    <row r="56" spans="1:3" x14ac:dyDescent="0.45">
      <c r="A56" t="s">
        <v>139</v>
      </c>
      <c r="B56" t="s">
        <v>44</v>
      </c>
      <c r="C56" t="s">
        <v>45</v>
      </c>
    </row>
    <row r="57" spans="1:3" x14ac:dyDescent="0.45">
      <c r="A57" t="s">
        <v>140</v>
      </c>
      <c r="B57" t="s">
        <v>111</v>
      </c>
      <c r="C57" t="s">
        <v>45</v>
      </c>
    </row>
    <row r="58" spans="1:3" x14ac:dyDescent="0.45">
      <c r="A58" t="s">
        <v>141</v>
      </c>
      <c r="B58" t="s">
        <v>109</v>
      </c>
      <c r="C58" t="s">
        <v>64</v>
      </c>
    </row>
    <row r="59" spans="1:3" x14ac:dyDescent="0.45">
      <c r="A59" t="s">
        <v>142</v>
      </c>
      <c r="B59" t="s">
        <v>143</v>
      </c>
      <c r="C59" t="s">
        <v>69</v>
      </c>
    </row>
    <row r="60" spans="1:3" x14ac:dyDescent="0.45">
      <c r="A60" t="s">
        <v>144</v>
      </c>
      <c r="B60" t="s">
        <v>63</v>
      </c>
      <c r="C60" t="s">
        <v>64</v>
      </c>
    </row>
    <row r="61" spans="1:3" x14ac:dyDescent="0.45">
      <c r="A61" t="s">
        <v>145</v>
      </c>
      <c r="B61" t="s">
        <v>138</v>
      </c>
      <c r="C61" t="s">
        <v>52</v>
      </c>
    </row>
    <row r="62" spans="1:3" x14ac:dyDescent="0.45">
      <c r="A62" t="s">
        <v>146</v>
      </c>
      <c r="B62" t="s">
        <v>138</v>
      </c>
      <c r="C62" t="s">
        <v>52</v>
      </c>
    </row>
    <row r="63" spans="1:3" x14ac:dyDescent="0.45">
      <c r="A63" t="s">
        <v>147</v>
      </c>
      <c r="B63" t="s">
        <v>117</v>
      </c>
      <c r="C63" t="s">
        <v>118</v>
      </c>
    </row>
    <row r="64" spans="1:3" x14ac:dyDescent="0.45">
      <c r="A64" t="s">
        <v>148</v>
      </c>
      <c r="B64" t="s">
        <v>87</v>
      </c>
      <c r="C64" t="s">
        <v>55</v>
      </c>
    </row>
    <row r="65" spans="1:3" x14ac:dyDescent="0.45">
      <c r="A65" t="s">
        <v>149</v>
      </c>
      <c r="B65" t="s">
        <v>150</v>
      </c>
      <c r="C65" t="s">
        <v>118</v>
      </c>
    </row>
    <row r="66" spans="1:3" x14ac:dyDescent="0.45">
      <c r="A66" t="s">
        <v>151</v>
      </c>
      <c r="B66" t="s">
        <v>51</v>
      </c>
      <c r="C66" t="s">
        <v>52</v>
      </c>
    </row>
    <row r="67" spans="1:3" x14ac:dyDescent="0.45">
      <c r="A67" t="s">
        <v>152</v>
      </c>
      <c r="B67" t="s">
        <v>153</v>
      </c>
      <c r="C67" t="s">
        <v>58</v>
      </c>
    </row>
    <row r="68" spans="1:3" x14ac:dyDescent="0.45">
      <c r="A68" t="s">
        <v>154</v>
      </c>
      <c r="B68" t="s">
        <v>51</v>
      </c>
      <c r="C68" t="s">
        <v>52</v>
      </c>
    </row>
    <row r="69" spans="1:3" x14ac:dyDescent="0.45">
      <c r="A69" t="s">
        <v>155</v>
      </c>
      <c r="B69" t="s">
        <v>51</v>
      </c>
      <c r="C69" t="s">
        <v>52</v>
      </c>
    </row>
    <row r="70" spans="1:3" x14ac:dyDescent="0.45">
      <c r="A70" t="s">
        <v>156</v>
      </c>
      <c r="B70" t="s">
        <v>63</v>
      </c>
      <c r="C70" t="s">
        <v>64</v>
      </c>
    </row>
    <row r="71" spans="1:3" x14ac:dyDescent="0.45">
      <c r="A71" t="s">
        <v>157</v>
      </c>
      <c r="B71" t="s">
        <v>158</v>
      </c>
      <c r="C71" t="s">
        <v>69</v>
      </c>
    </row>
    <row r="72" spans="1:3" x14ac:dyDescent="0.45">
      <c r="A72" t="s">
        <v>159</v>
      </c>
      <c r="B72" t="s">
        <v>94</v>
      </c>
      <c r="C72" t="s">
        <v>52</v>
      </c>
    </row>
    <row r="73" spans="1:3" x14ac:dyDescent="0.45">
      <c r="A73" t="s">
        <v>160</v>
      </c>
      <c r="B73" t="s">
        <v>47</v>
      </c>
      <c r="C73" t="s">
        <v>48</v>
      </c>
    </row>
    <row r="74" spans="1:3" x14ac:dyDescent="0.45">
      <c r="A74" t="s">
        <v>27</v>
      </c>
      <c r="B74" t="s">
        <v>161</v>
      </c>
      <c r="C74" t="s">
        <v>52</v>
      </c>
    </row>
    <row r="75" spans="1:3" x14ac:dyDescent="0.45">
      <c r="A75" t="s">
        <v>162</v>
      </c>
      <c r="B75" t="s">
        <v>76</v>
      </c>
      <c r="C75" t="s">
        <v>61</v>
      </c>
    </row>
    <row r="76" spans="1:3" x14ac:dyDescent="0.45">
      <c r="A76" t="s">
        <v>163</v>
      </c>
      <c r="B76" t="s">
        <v>78</v>
      </c>
      <c r="C76" t="s">
        <v>45</v>
      </c>
    </row>
    <row r="77" spans="1:3" x14ac:dyDescent="0.45">
      <c r="A77" t="s">
        <v>164</v>
      </c>
      <c r="B77" t="s">
        <v>76</v>
      </c>
      <c r="C77" t="s">
        <v>61</v>
      </c>
    </row>
    <row r="78" spans="1:3" x14ac:dyDescent="0.45">
      <c r="A78" t="s">
        <v>165</v>
      </c>
      <c r="B78" t="s">
        <v>120</v>
      </c>
      <c r="C78" t="s">
        <v>69</v>
      </c>
    </row>
    <row r="79" spans="1:3" x14ac:dyDescent="0.45">
      <c r="A79" t="s">
        <v>37</v>
      </c>
      <c r="B79" t="s">
        <v>166</v>
      </c>
      <c r="C79" t="s">
        <v>118</v>
      </c>
    </row>
    <row r="80" spans="1:3" x14ac:dyDescent="0.45">
      <c r="A80" t="s">
        <v>167</v>
      </c>
      <c r="B80" t="s">
        <v>76</v>
      </c>
      <c r="C80" t="s">
        <v>61</v>
      </c>
    </row>
    <row r="81" spans="1:3" x14ac:dyDescent="0.45">
      <c r="A81" t="s">
        <v>168</v>
      </c>
      <c r="B81" t="s">
        <v>92</v>
      </c>
      <c r="C81" t="s">
        <v>74</v>
      </c>
    </row>
    <row r="82" spans="1:3" x14ac:dyDescent="0.45">
      <c r="A82" t="s">
        <v>169</v>
      </c>
      <c r="B82" t="s">
        <v>78</v>
      </c>
      <c r="C82" t="s">
        <v>45</v>
      </c>
    </row>
    <row r="83" spans="1:3" x14ac:dyDescent="0.45">
      <c r="A83" t="s">
        <v>170</v>
      </c>
      <c r="B83" t="s">
        <v>80</v>
      </c>
      <c r="C83" t="s">
        <v>58</v>
      </c>
    </row>
    <row r="84" spans="1:3" x14ac:dyDescent="0.45">
      <c r="A84" t="s">
        <v>171</v>
      </c>
      <c r="B84" t="s">
        <v>47</v>
      </c>
      <c r="C84" t="s">
        <v>48</v>
      </c>
    </row>
    <row r="85" spans="1:3" x14ac:dyDescent="0.45">
      <c r="A85" t="s">
        <v>172</v>
      </c>
      <c r="B85" t="s">
        <v>173</v>
      </c>
      <c r="C85" t="s">
        <v>74</v>
      </c>
    </row>
    <row r="86" spans="1:3" x14ac:dyDescent="0.45">
      <c r="A86" t="s">
        <v>174</v>
      </c>
      <c r="B86" t="s">
        <v>76</v>
      </c>
      <c r="C86" t="s">
        <v>61</v>
      </c>
    </row>
    <row r="87" spans="1:3" x14ac:dyDescent="0.45">
      <c r="A87" t="s">
        <v>175</v>
      </c>
      <c r="B87" t="s">
        <v>176</v>
      </c>
      <c r="C87" t="s">
        <v>74</v>
      </c>
    </row>
    <row r="88" spans="1:3" x14ac:dyDescent="0.45">
      <c r="A88" t="s">
        <v>177</v>
      </c>
      <c r="B88" t="s">
        <v>94</v>
      </c>
      <c r="C88" t="s">
        <v>52</v>
      </c>
    </row>
    <row r="89" spans="1:3" x14ac:dyDescent="0.45">
      <c r="A89" t="s">
        <v>178</v>
      </c>
      <c r="B89" t="s">
        <v>102</v>
      </c>
      <c r="C89" t="s">
        <v>69</v>
      </c>
    </row>
    <row r="90" spans="1:3" x14ac:dyDescent="0.45">
      <c r="A90" t="s">
        <v>179</v>
      </c>
      <c r="B90" t="s">
        <v>47</v>
      </c>
      <c r="C90" t="s">
        <v>48</v>
      </c>
    </row>
    <row r="91" spans="1:3" x14ac:dyDescent="0.45">
      <c r="A91" t="s">
        <v>180</v>
      </c>
      <c r="B91" t="s">
        <v>82</v>
      </c>
      <c r="C91" t="s">
        <v>45</v>
      </c>
    </row>
    <row r="92" spans="1:3" x14ac:dyDescent="0.45">
      <c r="A92" t="s">
        <v>181</v>
      </c>
      <c r="B92" t="s">
        <v>124</v>
      </c>
      <c r="C92" t="s">
        <v>45</v>
      </c>
    </row>
    <row r="93" spans="1:3" x14ac:dyDescent="0.45">
      <c r="A93" t="s">
        <v>182</v>
      </c>
      <c r="B93" t="s">
        <v>47</v>
      </c>
      <c r="C93" t="s">
        <v>48</v>
      </c>
    </row>
    <row r="94" spans="1:3" x14ac:dyDescent="0.45">
      <c r="A94" t="s">
        <v>183</v>
      </c>
      <c r="B94" t="s">
        <v>85</v>
      </c>
      <c r="C94" t="s">
        <v>58</v>
      </c>
    </row>
    <row r="95" spans="1:3" x14ac:dyDescent="0.45">
      <c r="A95" t="s">
        <v>184</v>
      </c>
      <c r="B95" t="s">
        <v>47</v>
      </c>
      <c r="C95" t="s">
        <v>48</v>
      </c>
    </row>
    <row r="96" spans="1:3" x14ac:dyDescent="0.45">
      <c r="A96" t="s">
        <v>185</v>
      </c>
      <c r="B96" t="s">
        <v>51</v>
      </c>
      <c r="C96" t="s">
        <v>52</v>
      </c>
    </row>
    <row r="97" spans="1:3" x14ac:dyDescent="0.45">
      <c r="A97" t="s">
        <v>186</v>
      </c>
      <c r="B97" t="s">
        <v>94</v>
      </c>
      <c r="C97" t="s">
        <v>52</v>
      </c>
    </row>
    <row r="98" spans="1:3" x14ac:dyDescent="0.45">
      <c r="A98" t="s">
        <v>187</v>
      </c>
      <c r="B98" t="s">
        <v>94</v>
      </c>
      <c r="C98" t="s">
        <v>52</v>
      </c>
    </row>
    <row r="99" spans="1:3" x14ac:dyDescent="0.45">
      <c r="A99" t="s">
        <v>188</v>
      </c>
      <c r="B99" t="s">
        <v>47</v>
      </c>
      <c r="C99" t="s">
        <v>48</v>
      </c>
    </row>
    <row r="100" spans="1:3" x14ac:dyDescent="0.45">
      <c r="A100" t="s">
        <v>189</v>
      </c>
      <c r="B100" t="s">
        <v>104</v>
      </c>
      <c r="C100" t="s">
        <v>61</v>
      </c>
    </row>
    <row r="101" spans="1:3" x14ac:dyDescent="0.45">
      <c r="A101" t="s">
        <v>190</v>
      </c>
      <c r="B101" t="s">
        <v>107</v>
      </c>
      <c r="C101" t="s">
        <v>69</v>
      </c>
    </row>
    <row r="102" spans="1:3" x14ac:dyDescent="0.45">
      <c r="A102" t="s">
        <v>191</v>
      </c>
      <c r="B102" t="s">
        <v>47</v>
      </c>
      <c r="C102" t="s">
        <v>48</v>
      </c>
    </row>
    <row r="103" spans="1:3" x14ac:dyDescent="0.45">
      <c r="A103" t="s">
        <v>192</v>
      </c>
      <c r="B103" t="s">
        <v>115</v>
      </c>
      <c r="C103" t="s">
        <v>69</v>
      </c>
    </row>
    <row r="104" spans="1:3" x14ac:dyDescent="0.45">
      <c r="A104" t="s">
        <v>193</v>
      </c>
      <c r="B104" t="s">
        <v>47</v>
      </c>
      <c r="C104" t="s">
        <v>48</v>
      </c>
    </row>
    <row r="105" spans="1:3" x14ac:dyDescent="0.45">
      <c r="A105" t="s">
        <v>194</v>
      </c>
      <c r="B105" t="s">
        <v>102</v>
      </c>
      <c r="C105" t="s">
        <v>69</v>
      </c>
    </row>
    <row r="106" spans="1:3" x14ac:dyDescent="0.45">
      <c r="A106" t="s">
        <v>195</v>
      </c>
      <c r="B106" t="s">
        <v>113</v>
      </c>
      <c r="C106" t="s">
        <v>45</v>
      </c>
    </row>
    <row r="107" spans="1:3" x14ac:dyDescent="0.45">
      <c r="A107" t="s">
        <v>196</v>
      </c>
      <c r="B107" t="s">
        <v>78</v>
      </c>
      <c r="C107" t="s">
        <v>45</v>
      </c>
    </row>
    <row r="108" spans="1:3" x14ac:dyDescent="0.45">
      <c r="A108" t="s">
        <v>197</v>
      </c>
      <c r="B108" t="s">
        <v>115</v>
      </c>
      <c r="C108" t="s">
        <v>69</v>
      </c>
    </row>
    <row r="109" spans="1:3" x14ac:dyDescent="0.45">
      <c r="A109" t="s">
        <v>198</v>
      </c>
      <c r="B109" t="s">
        <v>51</v>
      </c>
      <c r="C109" t="s">
        <v>52</v>
      </c>
    </row>
    <row r="110" spans="1:3" x14ac:dyDescent="0.45">
      <c r="A110" t="s">
        <v>199</v>
      </c>
      <c r="B110" t="s">
        <v>82</v>
      </c>
      <c r="C110" t="s">
        <v>45</v>
      </c>
    </row>
    <row r="111" spans="1:3" x14ac:dyDescent="0.45">
      <c r="A111" t="s">
        <v>200</v>
      </c>
      <c r="B111" t="s">
        <v>124</v>
      </c>
      <c r="C111" t="s">
        <v>45</v>
      </c>
    </row>
    <row r="112" spans="1:3" x14ac:dyDescent="0.45">
      <c r="A112" t="s">
        <v>201</v>
      </c>
      <c r="B112" t="s">
        <v>47</v>
      </c>
      <c r="C112" t="s">
        <v>48</v>
      </c>
    </row>
    <row r="113" spans="1:3" x14ac:dyDescent="0.45">
      <c r="A113" t="s">
        <v>202</v>
      </c>
      <c r="B113" t="s">
        <v>80</v>
      </c>
      <c r="C113" t="s">
        <v>58</v>
      </c>
    </row>
    <row r="114" spans="1:3" x14ac:dyDescent="0.45">
      <c r="A114" t="s">
        <v>203</v>
      </c>
      <c r="B114" t="s">
        <v>63</v>
      </c>
      <c r="C114" t="s">
        <v>64</v>
      </c>
    </row>
    <row r="115" spans="1:3" x14ac:dyDescent="0.45">
      <c r="A115" t="s">
        <v>204</v>
      </c>
      <c r="B115" t="s">
        <v>205</v>
      </c>
      <c r="C115" t="s">
        <v>69</v>
      </c>
    </row>
    <row r="116" spans="1:3" x14ac:dyDescent="0.45">
      <c r="A116" t="s">
        <v>206</v>
      </c>
      <c r="B116" t="s">
        <v>132</v>
      </c>
      <c r="C116" t="s">
        <v>69</v>
      </c>
    </row>
    <row r="117" spans="1:3" x14ac:dyDescent="0.45">
      <c r="A117" t="s">
        <v>207</v>
      </c>
      <c r="B117" t="s">
        <v>158</v>
      </c>
      <c r="C117" t="s">
        <v>69</v>
      </c>
    </row>
    <row r="118" spans="1:3" x14ac:dyDescent="0.45">
      <c r="A118" t="s">
        <v>208</v>
      </c>
      <c r="B118" t="s">
        <v>209</v>
      </c>
      <c r="C118" t="s">
        <v>45</v>
      </c>
    </row>
    <row r="119" spans="1:3" x14ac:dyDescent="0.45">
      <c r="A119" t="s">
        <v>210</v>
      </c>
      <c r="B119" t="s">
        <v>113</v>
      </c>
      <c r="C119" t="s">
        <v>45</v>
      </c>
    </row>
    <row r="120" spans="1:3" x14ac:dyDescent="0.45">
      <c r="A120" t="s">
        <v>211</v>
      </c>
      <c r="B120" t="s">
        <v>158</v>
      </c>
      <c r="C120" t="s">
        <v>69</v>
      </c>
    </row>
    <row r="121" spans="1:3" x14ac:dyDescent="0.45">
      <c r="A121" t="s">
        <v>212</v>
      </c>
      <c r="B121" t="s">
        <v>113</v>
      </c>
      <c r="C121" t="s">
        <v>45</v>
      </c>
    </row>
    <row r="122" spans="1:3" x14ac:dyDescent="0.45">
      <c r="A122" t="s">
        <v>213</v>
      </c>
      <c r="B122" t="s">
        <v>166</v>
      </c>
      <c r="C122" t="s">
        <v>118</v>
      </c>
    </row>
    <row r="123" spans="1:3" x14ac:dyDescent="0.45">
      <c r="A123" t="s">
        <v>214</v>
      </c>
      <c r="B123" t="s">
        <v>87</v>
      </c>
      <c r="C123" t="s">
        <v>55</v>
      </c>
    </row>
    <row r="124" spans="1:3" x14ac:dyDescent="0.45">
      <c r="A124" t="s">
        <v>215</v>
      </c>
      <c r="B124" t="s">
        <v>47</v>
      </c>
      <c r="C124" t="s">
        <v>48</v>
      </c>
    </row>
    <row r="125" spans="1:3" x14ac:dyDescent="0.45">
      <c r="A125" t="s">
        <v>216</v>
      </c>
      <c r="B125" t="s">
        <v>47</v>
      </c>
      <c r="C125" t="s">
        <v>48</v>
      </c>
    </row>
    <row r="126" spans="1:3" x14ac:dyDescent="0.45">
      <c r="A126" t="s">
        <v>217</v>
      </c>
      <c r="B126" t="s">
        <v>111</v>
      </c>
      <c r="C126" t="s">
        <v>45</v>
      </c>
    </row>
    <row r="127" spans="1:3" x14ac:dyDescent="0.45">
      <c r="A127" t="s">
        <v>218</v>
      </c>
      <c r="B127" t="s">
        <v>107</v>
      </c>
      <c r="C127" t="s">
        <v>69</v>
      </c>
    </row>
    <row r="128" spans="1:3" x14ac:dyDescent="0.45">
      <c r="A128" t="s">
        <v>219</v>
      </c>
      <c r="B128" t="s">
        <v>115</v>
      </c>
      <c r="C128" t="s">
        <v>69</v>
      </c>
    </row>
    <row r="129" spans="1:3" x14ac:dyDescent="0.45">
      <c r="A129" t="s">
        <v>220</v>
      </c>
      <c r="B129" t="s">
        <v>102</v>
      </c>
      <c r="C129" t="s">
        <v>69</v>
      </c>
    </row>
    <row r="130" spans="1:3" x14ac:dyDescent="0.45">
      <c r="A130" t="s">
        <v>221</v>
      </c>
      <c r="B130" t="s">
        <v>68</v>
      </c>
      <c r="C130" t="s">
        <v>69</v>
      </c>
    </row>
    <row r="131" spans="1:3" x14ac:dyDescent="0.45">
      <c r="A131" t="s">
        <v>222</v>
      </c>
      <c r="B131" t="s">
        <v>47</v>
      </c>
      <c r="C131" t="s">
        <v>48</v>
      </c>
    </row>
    <row r="132" spans="1:3" x14ac:dyDescent="0.45">
      <c r="A132" t="s">
        <v>223</v>
      </c>
      <c r="B132" t="s">
        <v>68</v>
      </c>
      <c r="C132" t="s">
        <v>69</v>
      </c>
    </row>
    <row r="133" spans="1:3" x14ac:dyDescent="0.45">
      <c r="A133" t="s">
        <v>224</v>
      </c>
      <c r="B133" t="s">
        <v>94</v>
      </c>
      <c r="C133" t="s">
        <v>52</v>
      </c>
    </row>
    <row r="134" spans="1:3" x14ac:dyDescent="0.45">
      <c r="A134" t="s">
        <v>225</v>
      </c>
      <c r="B134" t="s">
        <v>120</v>
      </c>
      <c r="C134" t="s">
        <v>69</v>
      </c>
    </row>
    <row r="135" spans="1:3" x14ac:dyDescent="0.45">
      <c r="A135" t="s">
        <v>226</v>
      </c>
      <c r="B135" t="s">
        <v>57</v>
      </c>
      <c r="C135" t="s">
        <v>58</v>
      </c>
    </row>
    <row r="136" spans="1:3" x14ac:dyDescent="0.45">
      <c r="A136" t="s">
        <v>227</v>
      </c>
      <c r="B136" t="s">
        <v>47</v>
      </c>
      <c r="C136" t="s">
        <v>48</v>
      </c>
    </row>
    <row r="137" spans="1:3" x14ac:dyDescent="0.45">
      <c r="A137" t="s">
        <v>228</v>
      </c>
      <c r="B137" t="s">
        <v>107</v>
      </c>
      <c r="C137" t="s">
        <v>69</v>
      </c>
    </row>
    <row r="138" spans="1:3" x14ac:dyDescent="0.45">
      <c r="A138" t="s">
        <v>229</v>
      </c>
      <c r="B138" t="s">
        <v>47</v>
      </c>
      <c r="C138" t="s">
        <v>48</v>
      </c>
    </row>
    <row r="139" spans="1:3" x14ac:dyDescent="0.45">
      <c r="A139" t="s">
        <v>230</v>
      </c>
      <c r="B139" t="s">
        <v>68</v>
      </c>
      <c r="C139" t="s">
        <v>69</v>
      </c>
    </row>
    <row r="140" spans="1:3" x14ac:dyDescent="0.45">
      <c r="A140" t="s">
        <v>231</v>
      </c>
      <c r="B140" t="s">
        <v>109</v>
      </c>
      <c r="C140" t="s">
        <v>64</v>
      </c>
    </row>
    <row r="141" spans="1:3" x14ac:dyDescent="0.45">
      <c r="A141" t="s">
        <v>232</v>
      </c>
      <c r="B141" t="s">
        <v>94</v>
      </c>
      <c r="C141" t="s">
        <v>52</v>
      </c>
    </row>
    <row r="142" spans="1:3" x14ac:dyDescent="0.45">
      <c r="A142" t="s">
        <v>233</v>
      </c>
      <c r="B142" t="s">
        <v>166</v>
      </c>
      <c r="C142" t="s">
        <v>118</v>
      </c>
    </row>
    <row r="143" spans="1:3" x14ac:dyDescent="0.45">
      <c r="A143" t="s">
        <v>234</v>
      </c>
      <c r="B143" t="s">
        <v>158</v>
      </c>
      <c r="C143" t="s">
        <v>69</v>
      </c>
    </row>
    <row r="144" spans="1:3" x14ac:dyDescent="0.45">
      <c r="A144" t="s">
        <v>40</v>
      </c>
      <c r="B144" t="s">
        <v>166</v>
      </c>
      <c r="C144" t="s">
        <v>118</v>
      </c>
    </row>
    <row r="145" spans="1:3" x14ac:dyDescent="0.45">
      <c r="A145" t="s">
        <v>31</v>
      </c>
      <c r="B145" t="s">
        <v>94</v>
      </c>
      <c r="C145" t="s">
        <v>52</v>
      </c>
    </row>
    <row r="146" spans="1:3" x14ac:dyDescent="0.45">
      <c r="A146" t="s">
        <v>235</v>
      </c>
      <c r="B146" t="s">
        <v>47</v>
      </c>
      <c r="C146" t="s">
        <v>48</v>
      </c>
    </row>
    <row r="147" spans="1:3" x14ac:dyDescent="0.45">
      <c r="A147" t="s">
        <v>236</v>
      </c>
      <c r="B147" t="s">
        <v>158</v>
      </c>
      <c r="C147" t="s">
        <v>69</v>
      </c>
    </row>
    <row r="148" spans="1:3" x14ac:dyDescent="0.45">
      <c r="A148" t="s">
        <v>237</v>
      </c>
      <c r="B148" t="s">
        <v>96</v>
      </c>
      <c r="C148" t="s">
        <v>45</v>
      </c>
    </row>
    <row r="149" spans="1:3" x14ac:dyDescent="0.45">
      <c r="A149" t="s">
        <v>238</v>
      </c>
      <c r="B149" t="s">
        <v>239</v>
      </c>
      <c r="C149" t="s">
        <v>240</v>
      </c>
    </row>
    <row r="150" spans="1:3" x14ac:dyDescent="0.45">
      <c r="A150" t="s">
        <v>241</v>
      </c>
      <c r="B150" t="s">
        <v>242</v>
      </c>
      <c r="C150" t="s">
        <v>64</v>
      </c>
    </row>
    <row r="151" spans="1:3" x14ac:dyDescent="0.45">
      <c r="A151" t="s">
        <v>243</v>
      </c>
      <c r="B151" t="s">
        <v>89</v>
      </c>
      <c r="C151" t="s">
        <v>74</v>
      </c>
    </row>
    <row r="152" spans="1:3" x14ac:dyDescent="0.45">
      <c r="A152" t="s">
        <v>244</v>
      </c>
      <c r="B152" t="s">
        <v>89</v>
      </c>
      <c r="C152" t="s">
        <v>74</v>
      </c>
    </row>
    <row r="153" spans="1:3" x14ac:dyDescent="0.45">
      <c r="A153" t="s">
        <v>245</v>
      </c>
      <c r="B153" t="s">
        <v>158</v>
      </c>
      <c r="C153" t="s">
        <v>69</v>
      </c>
    </row>
    <row r="154" spans="1:3" x14ac:dyDescent="0.45">
      <c r="A154" t="s">
        <v>246</v>
      </c>
      <c r="B154" t="s">
        <v>158</v>
      </c>
      <c r="C154" t="s">
        <v>69</v>
      </c>
    </row>
    <row r="155" spans="1:3" x14ac:dyDescent="0.45">
      <c r="A155" t="s">
        <v>247</v>
      </c>
      <c r="B155" t="s">
        <v>76</v>
      </c>
      <c r="C155" t="s">
        <v>61</v>
      </c>
    </row>
    <row r="156" spans="1:3" x14ac:dyDescent="0.45">
      <c r="A156" t="s">
        <v>248</v>
      </c>
      <c r="B156" t="s">
        <v>102</v>
      </c>
      <c r="C156" t="s">
        <v>69</v>
      </c>
    </row>
    <row r="157" spans="1:3" x14ac:dyDescent="0.45">
      <c r="A157" t="s">
        <v>249</v>
      </c>
      <c r="B157" t="s">
        <v>250</v>
      </c>
      <c r="C157" t="s">
        <v>118</v>
      </c>
    </row>
    <row r="158" spans="1:3" x14ac:dyDescent="0.45">
      <c r="A158" t="s">
        <v>251</v>
      </c>
      <c r="B158" t="s">
        <v>107</v>
      </c>
      <c r="C158" t="s">
        <v>69</v>
      </c>
    </row>
    <row r="159" spans="1:3" x14ac:dyDescent="0.45">
      <c r="A159" t="s">
        <v>252</v>
      </c>
      <c r="B159" t="s">
        <v>158</v>
      </c>
      <c r="C159" t="s">
        <v>69</v>
      </c>
    </row>
    <row r="160" spans="1:3" x14ac:dyDescent="0.45">
      <c r="A160" t="s">
        <v>253</v>
      </c>
      <c r="B160" t="s">
        <v>94</v>
      </c>
      <c r="C160" t="s">
        <v>52</v>
      </c>
    </row>
    <row r="161" spans="1:3" x14ac:dyDescent="0.45">
      <c r="A161" t="s">
        <v>254</v>
      </c>
      <c r="B161" t="s">
        <v>158</v>
      </c>
      <c r="C161" t="s">
        <v>69</v>
      </c>
    </row>
    <row r="162" spans="1:3" x14ac:dyDescent="0.45">
      <c r="A162" t="s">
        <v>255</v>
      </c>
      <c r="B162" t="s">
        <v>256</v>
      </c>
      <c r="C162" t="s">
        <v>64</v>
      </c>
    </row>
    <row r="163" spans="1:3" x14ac:dyDescent="0.45">
      <c r="A163" t="s">
        <v>257</v>
      </c>
      <c r="B163" t="s">
        <v>138</v>
      </c>
      <c r="C163" t="s">
        <v>52</v>
      </c>
    </row>
    <row r="164" spans="1:3" x14ac:dyDescent="0.45">
      <c r="A164" t="s">
        <v>258</v>
      </c>
      <c r="B164" t="s">
        <v>76</v>
      </c>
      <c r="C164" t="s">
        <v>61</v>
      </c>
    </row>
    <row r="165" spans="1:3" x14ac:dyDescent="0.45">
      <c r="A165" t="s">
        <v>259</v>
      </c>
      <c r="B165" t="s">
        <v>138</v>
      </c>
      <c r="C165" t="s">
        <v>52</v>
      </c>
    </row>
    <row r="166" spans="1:3" x14ac:dyDescent="0.45">
      <c r="A166" t="s">
        <v>260</v>
      </c>
      <c r="B166" t="s">
        <v>47</v>
      </c>
      <c r="C166" t="s">
        <v>48</v>
      </c>
    </row>
    <row r="167" spans="1:3" x14ac:dyDescent="0.45">
      <c r="A167" t="s">
        <v>261</v>
      </c>
      <c r="B167" t="s">
        <v>102</v>
      </c>
      <c r="C167" t="s">
        <v>69</v>
      </c>
    </row>
    <row r="168" spans="1:3" x14ac:dyDescent="0.45">
      <c r="A168" t="s">
        <v>262</v>
      </c>
      <c r="B168" t="s">
        <v>94</v>
      </c>
      <c r="C168" t="s">
        <v>52</v>
      </c>
    </row>
    <row r="169" spans="1:3" x14ac:dyDescent="0.45">
      <c r="A169" t="s">
        <v>263</v>
      </c>
      <c r="B169" t="s">
        <v>264</v>
      </c>
      <c r="C169" t="s">
        <v>45</v>
      </c>
    </row>
    <row r="170" spans="1:3" x14ac:dyDescent="0.45">
      <c r="A170" t="s">
        <v>265</v>
      </c>
      <c r="B170" t="s">
        <v>80</v>
      </c>
      <c r="C170" t="s">
        <v>58</v>
      </c>
    </row>
    <row r="171" spans="1:3" x14ac:dyDescent="0.45">
      <c r="A171" t="s">
        <v>266</v>
      </c>
      <c r="B171" t="s">
        <v>166</v>
      </c>
      <c r="C171" t="s">
        <v>118</v>
      </c>
    </row>
    <row r="172" spans="1:3" x14ac:dyDescent="0.45">
      <c r="A172" t="s">
        <v>267</v>
      </c>
      <c r="B172" t="s">
        <v>124</v>
      </c>
      <c r="C172" t="s">
        <v>45</v>
      </c>
    </row>
    <row r="173" spans="1:3" x14ac:dyDescent="0.45">
      <c r="A173" t="s">
        <v>268</v>
      </c>
      <c r="B173" t="s">
        <v>94</v>
      </c>
      <c r="C173" t="s">
        <v>52</v>
      </c>
    </row>
    <row r="174" spans="1:3" x14ac:dyDescent="0.45">
      <c r="A174" t="s">
        <v>34</v>
      </c>
      <c r="B174" t="s">
        <v>269</v>
      </c>
      <c r="C174" t="s">
        <v>74</v>
      </c>
    </row>
    <row r="175" spans="1:3" x14ac:dyDescent="0.45">
      <c r="A175" t="s">
        <v>270</v>
      </c>
      <c r="B175" t="s">
        <v>44</v>
      </c>
      <c r="C175" t="s">
        <v>45</v>
      </c>
    </row>
    <row r="176" spans="1:3" x14ac:dyDescent="0.45">
      <c r="A176" t="s">
        <v>271</v>
      </c>
      <c r="B176" t="s">
        <v>71</v>
      </c>
      <c r="C176" t="s">
        <v>45</v>
      </c>
    </row>
    <row r="177" spans="1:3" x14ac:dyDescent="0.45">
      <c r="A177" t="s">
        <v>272</v>
      </c>
      <c r="B177" t="s">
        <v>209</v>
      </c>
      <c r="C177" t="s">
        <v>45</v>
      </c>
    </row>
    <row r="178" spans="1:3" x14ac:dyDescent="0.45">
      <c r="A178" t="s">
        <v>273</v>
      </c>
      <c r="B178" t="s">
        <v>63</v>
      </c>
      <c r="C178" t="s">
        <v>64</v>
      </c>
    </row>
    <row r="179" spans="1:3" x14ac:dyDescent="0.45">
      <c r="A179" t="s">
        <v>274</v>
      </c>
      <c r="B179" t="s">
        <v>138</v>
      </c>
      <c r="C179" t="s">
        <v>52</v>
      </c>
    </row>
    <row r="180" spans="1:3" x14ac:dyDescent="0.45">
      <c r="A180" t="s">
        <v>275</v>
      </c>
      <c r="B180" t="s">
        <v>92</v>
      </c>
      <c r="C180" t="s">
        <v>74</v>
      </c>
    </row>
    <row r="181" spans="1:3" x14ac:dyDescent="0.45">
      <c r="A181" t="s">
        <v>276</v>
      </c>
      <c r="B181" t="s">
        <v>138</v>
      </c>
      <c r="C181" t="s">
        <v>52</v>
      </c>
    </row>
    <row r="182" spans="1:3" x14ac:dyDescent="0.45">
      <c r="A182" t="s">
        <v>277</v>
      </c>
      <c r="B182" t="s">
        <v>44</v>
      </c>
      <c r="C182" t="s">
        <v>45</v>
      </c>
    </row>
    <row r="183" spans="1:3" x14ac:dyDescent="0.45">
      <c r="A183" t="s">
        <v>278</v>
      </c>
      <c r="B183" t="s">
        <v>85</v>
      </c>
      <c r="C183" t="s">
        <v>58</v>
      </c>
    </row>
    <row r="184" spans="1:3" x14ac:dyDescent="0.45">
      <c r="A184" t="s">
        <v>279</v>
      </c>
      <c r="B184" t="s">
        <v>256</v>
      </c>
      <c r="C184" t="s">
        <v>64</v>
      </c>
    </row>
    <row r="185" spans="1:3" x14ac:dyDescent="0.45">
      <c r="A185" t="s">
        <v>280</v>
      </c>
      <c r="B185" t="s">
        <v>107</v>
      </c>
      <c r="C185" t="s">
        <v>69</v>
      </c>
    </row>
    <row r="186" spans="1:3" x14ac:dyDescent="0.45">
      <c r="A186" t="s">
        <v>281</v>
      </c>
      <c r="B186" t="s">
        <v>153</v>
      </c>
      <c r="C186" t="s">
        <v>58</v>
      </c>
    </row>
    <row r="187" spans="1:3" x14ac:dyDescent="0.45">
      <c r="A187" t="s">
        <v>282</v>
      </c>
      <c r="B187" t="s">
        <v>47</v>
      </c>
      <c r="C187" t="s">
        <v>48</v>
      </c>
    </row>
    <row r="188" spans="1:3" x14ac:dyDescent="0.45">
      <c r="A188" t="s">
        <v>283</v>
      </c>
      <c r="B188" t="s">
        <v>82</v>
      </c>
      <c r="C188" t="s">
        <v>45</v>
      </c>
    </row>
    <row r="189" spans="1:3" x14ac:dyDescent="0.45">
      <c r="A189" t="s">
        <v>284</v>
      </c>
      <c r="B189" t="s">
        <v>47</v>
      </c>
      <c r="C189" t="s">
        <v>48</v>
      </c>
    </row>
    <row r="190" spans="1:3" x14ac:dyDescent="0.45">
      <c r="A190" t="s">
        <v>285</v>
      </c>
      <c r="B190" t="s">
        <v>47</v>
      </c>
      <c r="C190" t="s">
        <v>48</v>
      </c>
    </row>
    <row r="191" spans="1:3" x14ac:dyDescent="0.45">
      <c r="A191" t="s">
        <v>286</v>
      </c>
      <c r="B191" t="s">
        <v>51</v>
      </c>
      <c r="C191" t="s">
        <v>52</v>
      </c>
    </row>
    <row r="192" spans="1:3" x14ac:dyDescent="0.45">
      <c r="A192" t="s">
        <v>287</v>
      </c>
      <c r="B192" t="s">
        <v>47</v>
      </c>
      <c r="C192" t="s">
        <v>48</v>
      </c>
    </row>
    <row r="193" spans="1:3" x14ac:dyDescent="0.45">
      <c r="A193" t="s">
        <v>288</v>
      </c>
      <c r="B193" t="s">
        <v>289</v>
      </c>
      <c r="C193" t="s">
        <v>118</v>
      </c>
    </row>
    <row r="194" spans="1:3" x14ac:dyDescent="0.45">
      <c r="A194" t="s">
        <v>290</v>
      </c>
      <c r="B194" t="s">
        <v>111</v>
      </c>
      <c r="C194" t="s">
        <v>45</v>
      </c>
    </row>
    <row r="195" spans="1:3" x14ac:dyDescent="0.45">
      <c r="A195" t="s">
        <v>291</v>
      </c>
      <c r="B195" t="s">
        <v>71</v>
      </c>
      <c r="C195" t="s">
        <v>45</v>
      </c>
    </row>
    <row r="196" spans="1:3" x14ac:dyDescent="0.45">
      <c r="A196" t="s">
        <v>33</v>
      </c>
      <c r="B196" t="s">
        <v>89</v>
      </c>
      <c r="C196" t="s">
        <v>74</v>
      </c>
    </row>
    <row r="197" spans="1:3" x14ac:dyDescent="0.45">
      <c r="A197" t="s">
        <v>292</v>
      </c>
      <c r="B197" t="s">
        <v>76</v>
      </c>
      <c r="C197" t="s">
        <v>61</v>
      </c>
    </row>
    <row r="198" spans="1:3" x14ac:dyDescent="0.45">
      <c r="A198" t="s">
        <v>293</v>
      </c>
      <c r="B198" t="s">
        <v>78</v>
      </c>
      <c r="C198" t="s">
        <v>45</v>
      </c>
    </row>
    <row r="199" spans="1:3" x14ac:dyDescent="0.45">
      <c r="A199" t="s">
        <v>294</v>
      </c>
      <c r="B199" t="s">
        <v>54</v>
      </c>
      <c r="C199" t="s">
        <v>55</v>
      </c>
    </row>
    <row r="200" spans="1:3" x14ac:dyDescent="0.45">
      <c r="A200" t="s">
        <v>30</v>
      </c>
      <c r="B200" t="s">
        <v>94</v>
      </c>
      <c r="C200" t="s">
        <v>52</v>
      </c>
    </row>
    <row r="201" spans="1:3" x14ac:dyDescent="0.45">
      <c r="A201" t="s">
        <v>295</v>
      </c>
      <c r="B201" t="s">
        <v>63</v>
      </c>
      <c r="C201" t="s">
        <v>64</v>
      </c>
    </row>
    <row r="202" spans="1:3" x14ac:dyDescent="0.45">
      <c r="A202" t="s">
        <v>296</v>
      </c>
      <c r="B202" t="s">
        <v>104</v>
      </c>
      <c r="C202" t="s">
        <v>61</v>
      </c>
    </row>
    <row r="203" spans="1:3" x14ac:dyDescent="0.45">
      <c r="A203" t="s">
        <v>297</v>
      </c>
      <c r="B203" t="s">
        <v>66</v>
      </c>
      <c r="C203" t="s">
        <v>45</v>
      </c>
    </row>
    <row r="204" spans="1:3" x14ac:dyDescent="0.45">
      <c r="A204" t="s">
        <v>298</v>
      </c>
      <c r="B204" t="s">
        <v>242</v>
      </c>
      <c r="C204" t="s">
        <v>64</v>
      </c>
    </row>
    <row r="205" spans="1:3" x14ac:dyDescent="0.45">
      <c r="A205" t="s">
        <v>36</v>
      </c>
      <c r="B205" t="s">
        <v>85</v>
      </c>
      <c r="C205" t="s">
        <v>58</v>
      </c>
    </row>
    <row r="206" spans="1:3" x14ac:dyDescent="0.45">
      <c r="A206" t="s">
        <v>23</v>
      </c>
      <c r="B206" t="s">
        <v>113</v>
      </c>
      <c r="C206" t="s">
        <v>45</v>
      </c>
    </row>
    <row r="207" spans="1:3" x14ac:dyDescent="0.45">
      <c r="A207" t="s">
        <v>299</v>
      </c>
      <c r="B207" t="s">
        <v>289</v>
      </c>
      <c r="C207" t="s">
        <v>118</v>
      </c>
    </row>
    <row r="208" spans="1:3" x14ac:dyDescent="0.45">
      <c r="A208" t="s">
        <v>300</v>
      </c>
      <c r="B208" t="s">
        <v>107</v>
      </c>
      <c r="C208" t="s">
        <v>69</v>
      </c>
    </row>
    <row r="209" spans="1:3" x14ac:dyDescent="0.45">
      <c r="A209" t="s">
        <v>301</v>
      </c>
      <c r="B209" t="s">
        <v>302</v>
      </c>
      <c r="C209" t="s">
        <v>240</v>
      </c>
    </row>
    <row r="210" spans="1:3" x14ac:dyDescent="0.45">
      <c r="A210" t="s">
        <v>303</v>
      </c>
      <c r="B210" t="s">
        <v>111</v>
      </c>
      <c r="C210" t="s">
        <v>45</v>
      </c>
    </row>
    <row r="211" spans="1:3" x14ac:dyDescent="0.45">
      <c r="A211" t="s">
        <v>304</v>
      </c>
      <c r="B211" t="s">
        <v>113</v>
      </c>
      <c r="C211" t="s">
        <v>45</v>
      </c>
    </row>
    <row r="212" spans="1:3" x14ac:dyDescent="0.45">
      <c r="A212" t="s">
        <v>305</v>
      </c>
      <c r="B212" t="s">
        <v>76</v>
      </c>
      <c r="C212" t="s">
        <v>61</v>
      </c>
    </row>
    <row r="213" spans="1:3" x14ac:dyDescent="0.45">
      <c r="A213" t="s">
        <v>306</v>
      </c>
      <c r="B213" t="s">
        <v>63</v>
      </c>
      <c r="C213" t="s">
        <v>64</v>
      </c>
    </row>
    <row r="214" spans="1:3" x14ac:dyDescent="0.45">
      <c r="A214" t="s">
        <v>307</v>
      </c>
      <c r="B214" t="s">
        <v>63</v>
      </c>
      <c r="C214" t="s">
        <v>64</v>
      </c>
    </row>
    <row r="215" spans="1:3" x14ac:dyDescent="0.45">
      <c r="A215" t="s">
        <v>308</v>
      </c>
      <c r="B215" t="s">
        <v>115</v>
      </c>
      <c r="C215" t="s">
        <v>69</v>
      </c>
    </row>
    <row r="216" spans="1:3" x14ac:dyDescent="0.45">
      <c r="A216" t="s">
        <v>309</v>
      </c>
      <c r="B216" t="s">
        <v>132</v>
      </c>
      <c r="C216" t="s">
        <v>69</v>
      </c>
    </row>
    <row r="217" spans="1:3" x14ac:dyDescent="0.45">
      <c r="A217" t="s">
        <v>310</v>
      </c>
      <c r="B217" t="s">
        <v>124</v>
      </c>
      <c r="C217" t="s">
        <v>45</v>
      </c>
    </row>
    <row r="218" spans="1:3" x14ac:dyDescent="0.45">
      <c r="A218" t="s">
        <v>311</v>
      </c>
      <c r="B218" t="s">
        <v>109</v>
      </c>
      <c r="C218" t="s">
        <v>64</v>
      </c>
    </row>
    <row r="219" spans="1:3" x14ac:dyDescent="0.45">
      <c r="A219" t="s">
        <v>312</v>
      </c>
      <c r="B219" t="s">
        <v>94</v>
      </c>
      <c r="C219" t="s">
        <v>52</v>
      </c>
    </row>
    <row r="220" spans="1:3" x14ac:dyDescent="0.45">
      <c r="A220" t="s">
        <v>313</v>
      </c>
      <c r="B220" t="s">
        <v>314</v>
      </c>
      <c r="C220" t="s">
        <v>61</v>
      </c>
    </row>
    <row r="221" spans="1:3" x14ac:dyDescent="0.45">
      <c r="A221" t="s">
        <v>315</v>
      </c>
      <c r="B221" t="s">
        <v>47</v>
      </c>
      <c r="C221" t="s">
        <v>48</v>
      </c>
    </row>
    <row r="222" spans="1:3" x14ac:dyDescent="0.45">
      <c r="A222" t="s">
        <v>316</v>
      </c>
      <c r="B222" t="s">
        <v>113</v>
      </c>
      <c r="C222" t="s">
        <v>45</v>
      </c>
    </row>
    <row r="223" spans="1:3" x14ac:dyDescent="0.45">
      <c r="A223" t="s">
        <v>317</v>
      </c>
      <c r="B223" t="s">
        <v>242</v>
      </c>
      <c r="C223" t="s">
        <v>64</v>
      </c>
    </row>
    <row r="224" spans="1:3" x14ac:dyDescent="0.45">
      <c r="A224" t="s">
        <v>318</v>
      </c>
      <c r="B224" t="s">
        <v>161</v>
      </c>
      <c r="C224" t="s">
        <v>52</v>
      </c>
    </row>
    <row r="225" spans="1:3" x14ac:dyDescent="0.45">
      <c r="A225" t="s">
        <v>319</v>
      </c>
      <c r="B225" t="s">
        <v>78</v>
      </c>
      <c r="C225" t="s">
        <v>45</v>
      </c>
    </row>
    <row r="226" spans="1:3" x14ac:dyDescent="0.45">
      <c r="A226" t="s">
        <v>320</v>
      </c>
      <c r="B226" t="s">
        <v>78</v>
      </c>
      <c r="C226" t="s">
        <v>45</v>
      </c>
    </row>
    <row r="227" spans="1:3" x14ac:dyDescent="0.45">
      <c r="A227" t="s">
        <v>321</v>
      </c>
      <c r="B227" t="s">
        <v>47</v>
      </c>
      <c r="C227" t="s">
        <v>48</v>
      </c>
    </row>
    <row r="228" spans="1:3" x14ac:dyDescent="0.45">
      <c r="A228" t="s">
        <v>35</v>
      </c>
      <c r="B228" t="s">
        <v>242</v>
      </c>
      <c r="C228" t="s">
        <v>64</v>
      </c>
    </row>
    <row r="229" spans="1:3" x14ac:dyDescent="0.45">
      <c r="A229" t="s">
        <v>322</v>
      </c>
      <c r="B229" t="s">
        <v>242</v>
      </c>
      <c r="C229" t="s">
        <v>64</v>
      </c>
    </row>
    <row r="230" spans="1:3" x14ac:dyDescent="0.45">
      <c r="A230" t="s">
        <v>323</v>
      </c>
      <c r="B230" t="s">
        <v>47</v>
      </c>
      <c r="C230" t="s">
        <v>48</v>
      </c>
    </row>
    <row r="231" spans="1:3" x14ac:dyDescent="0.45">
      <c r="A231" t="s">
        <v>324</v>
      </c>
      <c r="B231" t="s">
        <v>47</v>
      </c>
      <c r="C231" t="s">
        <v>48</v>
      </c>
    </row>
    <row r="232" spans="1:3" x14ac:dyDescent="0.45">
      <c r="A232" t="s">
        <v>325</v>
      </c>
      <c r="B232" t="s">
        <v>150</v>
      </c>
      <c r="C232" t="s">
        <v>118</v>
      </c>
    </row>
    <row r="233" spans="1:3" x14ac:dyDescent="0.45">
      <c r="A233" t="s">
        <v>326</v>
      </c>
      <c r="B233" t="s">
        <v>107</v>
      </c>
      <c r="C233" t="s">
        <v>69</v>
      </c>
    </row>
    <row r="234" spans="1:3" x14ac:dyDescent="0.45">
      <c r="A234" t="s">
        <v>327</v>
      </c>
      <c r="B234" t="s">
        <v>76</v>
      </c>
      <c r="C234" t="s">
        <v>61</v>
      </c>
    </row>
    <row r="235" spans="1:3" x14ac:dyDescent="0.45">
      <c r="A235" t="s">
        <v>328</v>
      </c>
      <c r="B235" t="s">
        <v>63</v>
      </c>
      <c r="C235" t="s">
        <v>64</v>
      </c>
    </row>
    <row r="236" spans="1:3" x14ac:dyDescent="0.45">
      <c r="A236" t="s">
        <v>329</v>
      </c>
      <c r="B236" t="s">
        <v>63</v>
      </c>
      <c r="C236" t="s">
        <v>64</v>
      </c>
    </row>
    <row r="237" spans="1:3" x14ac:dyDescent="0.45">
      <c r="A237" t="s">
        <v>330</v>
      </c>
      <c r="B237" t="s">
        <v>143</v>
      </c>
      <c r="C237" t="s">
        <v>69</v>
      </c>
    </row>
    <row r="238" spans="1:3" x14ac:dyDescent="0.45">
      <c r="A238" t="s">
        <v>331</v>
      </c>
      <c r="B238" t="s">
        <v>94</v>
      </c>
      <c r="C238" t="s">
        <v>52</v>
      </c>
    </row>
    <row r="239" spans="1:3" x14ac:dyDescent="0.45">
      <c r="A239" t="s">
        <v>332</v>
      </c>
      <c r="B239" t="s">
        <v>44</v>
      </c>
      <c r="C239" t="s">
        <v>45</v>
      </c>
    </row>
    <row r="240" spans="1:3" x14ac:dyDescent="0.45">
      <c r="A240" t="s">
        <v>333</v>
      </c>
      <c r="B240" t="s">
        <v>94</v>
      </c>
      <c r="C240" t="s">
        <v>52</v>
      </c>
    </row>
    <row r="241" spans="1:3" x14ac:dyDescent="0.45">
      <c r="A241" t="s">
        <v>334</v>
      </c>
      <c r="B241" t="s">
        <v>47</v>
      </c>
      <c r="C241" t="s">
        <v>48</v>
      </c>
    </row>
    <row r="242" spans="1:3" x14ac:dyDescent="0.45">
      <c r="A242" t="s">
        <v>335</v>
      </c>
      <c r="B242" t="s">
        <v>153</v>
      </c>
      <c r="C242" t="s">
        <v>58</v>
      </c>
    </row>
    <row r="243" spans="1:3" x14ac:dyDescent="0.45">
      <c r="A243" t="s">
        <v>336</v>
      </c>
      <c r="B243" t="s">
        <v>76</v>
      </c>
      <c r="C243" t="s">
        <v>61</v>
      </c>
    </row>
    <row r="244" spans="1:3" x14ac:dyDescent="0.45">
      <c r="A244" t="s">
        <v>337</v>
      </c>
      <c r="B244" t="s">
        <v>113</v>
      </c>
      <c r="C244" t="s">
        <v>45</v>
      </c>
    </row>
    <row r="245" spans="1:3" x14ac:dyDescent="0.45">
      <c r="A245" t="s">
        <v>338</v>
      </c>
      <c r="B245" t="s">
        <v>117</v>
      </c>
      <c r="C245" t="s">
        <v>118</v>
      </c>
    </row>
    <row r="246" spans="1:3" x14ac:dyDescent="0.45">
      <c r="A246" t="s">
        <v>339</v>
      </c>
      <c r="B246" t="s">
        <v>113</v>
      </c>
      <c r="C246" t="s">
        <v>45</v>
      </c>
    </row>
    <row r="247" spans="1:3" x14ac:dyDescent="0.45">
      <c r="A247" t="s">
        <v>340</v>
      </c>
      <c r="B247" t="s">
        <v>82</v>
      </c>
      <c r="C247" t="s">
        <v>45</v>
      </c>
    </row>
    <row r="248" spans="1:3" x14ac:dyDescent="0.45">
      <c r="A248" t="s">
        <v>341</v>
      </c>
      <c r="B248" t="s">
        <v>85</v>
      </c>
      <c r="C248" t="s">
        <v>58</v>
      </c>
    </row>
    <row r="249" spans="1:3" x14ac:dyDescent="0.45">
      <c r="A249" t="s">
        <v>342</v>
      </c>
      <c r="B249" t="s">
        <v>87</v>
      </c>
      <c r="C249" t="s">
        <v>55</v>
      </c>
    </row>
    <row r="250" spans="1:3" x14ac:dyDescent="0.45">
      <c r="A250" t="s">
        <v>343</v>
      </c>
      <c r="B250" t="s">
        <v>51</v>
      </c>
      <c r="C250" t="s">
        <v>52</v>
      </c>
    </row>
    <row r="251" spans="1:3" x14ac:dyDescent="0.45">
      <c r="A251" t="s">
        <v>344</v>
      </c>
      <c r="B251" t="s">
        <v>47</v>
      </c>
      <c r="C251" t="s">
        <v>48</v>
      </c>
    </row>
    <row r="252" spans="1:3" x14ac:dyDescent="0.45">
      <c r="A252" t="s">
        <v>345</v>
      </c>
      <c r="B252" t="s">
        <v>346</v>
      </c>
      <c r="C252" t="s">
        <v>118</v>
      </c>
    </row>
    <row r="253" spans="1:3" x14ac:dyDescent="0.45">
      <c r="A253" t="s">
        <v>347</v>
      </c>
      <c r="B253" t="s">
        <v>82</v>
      </c>
      <c r="C253" t="s">
        <v>45</v>
      </c>
    </row>
    <row r="254" spans="1:3" x14ac:dyDescent="0.45">
      <c r="A254" t="s">
        <v>348</v>
      </c>
      <c r="B254" t="s">
        <v>113</v>
      </c>
      <c r="C254" t="s">
        <v>45</v>
      </c>
    </row>
    <row r="255" spans="1:3" x14ac:dyDescent="0.45">
      <c r="A255" t="s">
        <v>349</v>
      </c>
      <c r="B255" t="s">
        <v>124</v>
      </c>
      <c r="C255" t="s">
        <v>45</v>
      </c>
    </row>
    <row r="256" spans="1:3" x14ac:dyDescent="0.45">
      <c r="A256" t="s">
        <v>350</v>
      </c>
      <c r="B256" t="s">
        <v>47</v>
      </c>
      <c r="C256" t="s">
        <v>48</v>
      </c>
    </row>
    <row r="257" spans="1:3" x14ac:dyDescent="0.45">
      <c r="A257" t="s">
        <v>351</v>
      </c>
      <c r="B257" t="s">
        <v>51</v>
      </c>
      <c r="C257" t="s">
        <v>52</v>
      </c>
    </row>
    <row r="258" spans="1:3" x14ac:dyDescent="0.45">
      <c r="A258" t="s">
        <v>352</v>
      </c>
      <c r="B258" t="s">
        <v>44</v>
      </c>
      <c r="C258" t="s">
        <v>45</v>
      </c>
    </row>
    <row r="259" spans="1:3" x14ac:dyDescent="0.45">
      <c r="A259" t="s">
        <v>353</v>
      </c>
      <c r="B259" t="s">
        <v>51</v>
      </c>
      <c r="C259" t="s">
        <v>52</v>
      </c>
    </row>
    <row r="260" spans="1:3" x14ac:dyDescent="0.45">
      <c r="A260" t="s">
        <v>354</v>
      </c>
      <c r="B260" t="s">
        <v>94</v>
      </c>
      <c r="C260" t="s">
        <v>52</v>
      </c>
    </row>
    <row r="261" spans="1:3" x14ac:dyDescent="0.45">
      <c r="A261" t="s">
        <v>355</v>
      </c>
      <c r="B261" t="s">
        <v>166</v>
      </c>
      <c r="C261" t="s">
        <v>118</v>
      </c>
    </row>
    <row r="262" spans="1:3" x14ac:dyDescent="0.45">
      <c r="A262" t="s">
        <v>356</v>
      </c>
      <c r="B262" t="s">
        <v>94</v>
      </c>
      <c r="C262" t="s">
        <v>52</v>
      </c>
    </row>
    <row r="263" spans="1:3" x14ac:dyDescent="0.45">
      <c r="A263" t="s">
        <v>357</v>
      </c>
      <c r="B263" t="s">
        <v>63</v>
      </c>
      <c r="C263" t="s">
        <v>64</v>
      </c>
    </row>
    <row r="264" spans="1:3" x14ac:dyDescent="0.45">
      <c r="A264" t="s">
        <v>358</v>
      </c>
      <c r="B264" t="s">
        <v>47</v>
      </c>
      <c r="C264" t="s">
        <v>48</v>
      </c>
    </row>
    <row r="265" spans="1:3" x14ac:dyDescent="0.45">
      <c r="A265" t="s">
        <v>359</v>
      </c>
      <c r="B265" t="s">
        <v>360</v>
      </c>
      <c r="C265" t="s">
        <v>69</v>
      </c>
    </row>
    <row r="266" spans="1:3" x14ac:dyDescent="0.45">
      <c r="A266" t="s">
        <v>361</v>
      </c>
      <c r="B266" t="s">
        <v>47</v>
      </c>
      <c r="C266" t="s">
        <v>48</v>
      </c>
    </row>
    <row r="267" spans="1:3" x14ac:dyDescent="0.45">
      <c r="A267" t="s">
        <v>362</v>
      </c>
      <c r="B267" t="s">
        <v>47</v>
      </c>
      <c r="C267" t="s">
        <v>48</v>
      </c>
    </row>
    <row r="268" spans="1:3" x14ac:dyDescent="0.45">
      <c r="A268" t="s">
        <v>363</v>
      </c>
      <c r="B268" t="s">
        <v>143</v>
      </c>
      <c r="C268" t="s">
        <v>69</v>
      </c>
    </row>
    <row r="269" spans="1:3" x14ac:dyDescent="0.45">
      <c r="A269" t="s">
        <v>364</v>
      </c>
      <c r="B269" t="s">
        <v>264</v>
      </c>
      <c r="C269" t="s">
        <v>45</v>
      </c>
    </row>
    <row r="270" spans="1:3" x14ac:dyDescent="0.45">
      <c r="A270" t="s">
        <v>26</v>
      </c>
      <c r="B270" t="s">
        <v>94</v>
      </c>
      <c r="C270" t="s">
        <v>52</v>
      </c>
    </row>
    <row r="271" spans="1:3" x14ac:dyDescent="0.45">
      <c r="A271" t="s">
        <v>39</v>
      </c>
      <c r="B271" t="s">
        <v>89</v>
      </c>
      <c r="C271" t="s">
        <v>74</v>
      </c>
    </row>
    <row r="272" spans="1:3" x14ac:dyDescent="0.45">
      <c r="A272" t="s">
        <v>365</v>
      </c>
      <c r="B272" t="s">
        <v>366</v>
      </c>
      <c r="C272" t="s">
        <v>64</v>
      </c>
    </row>
    <row r="273" spans="1:3" x14ac:dyDescent="0.45">
      <c r="A273" t="s">
        <v>367</v>
      </c>
      <c r="B273" t="s">
        <v>47</v>
      </c>
      <c r="C273" t="s">
        <v>48</v>
      </c>
    </row>
    <row r="274" spans="1:3" x14ac:dyDescent="0.45">
      <c r="A274" t="s">
        <v>368</v>
      </c>
      <c r="B274" t="s">
        <v>47</v>
      </c>
      <c r="C274" t="s">
        <v>48</v>
      </c>
    </row>
    <row r="275" spans="1:3" x14ac:dyDescent="0.45">
      <c r="A275" t="s">
        <v>369</v>
      </c>
      <c r="B275" t="s">
        <v>102</v>
      </c>
      <c r="C275" t="s">
        <v>69</v>
      </c>
    </row>
    <row r="276" spans="1:3" x14ac:dyDescent="0.45">
      <c r="A276" t="s">
        <v>370</v>
      </c>
      <c r="B276" t="s">
        <v>158</v>
      </c>
      <c r="C276" t="s">
        <v>69</v>
      </c>
    </row>
    <row r="277" spans="1:3" x14ac:dyDescent="0.45">
      <c r="A277" t="s">
        <v>25</v>
      </c>
      <c r="B277" t="s">
        <v>94</v>
      </c>
      <c r="C277" t="s">
        <v>52</v>
      </c>
    </row>
    <row r="278" spans="1:3" x14ac:dyDescent="0.45">
      <c r="A278" t="s">
        <v>371</v>
      </c>
      <c r="B278" t="s">
        <v>76</v>
      </c>
      <c r="C278" t="s">
        <v>61</v>
      </c>
    </row>
    <row r="279" spans="1:3" x14ac:dyDescent="0.45">
      <c r="A279" t="s">
        <v>372</v>
      </c>
      <c r="B279" t="s">
        <v>68</v>
      </c>
      <c r="C279" t="s">
        <v>69</v>
      </c>
    </row>
    <row r="280" spans="1:3" x14ac:dyDescent="0.45">
      <c r="A280" t="s">
        <v>373</v>
      </c>
      <c r="B280" t="s">
        <v>117</v>
      </c>
      <c r="C280" t="s">
        <v>118</v>
      </c>
    </row>
    <row r="281" spans="1:3" x14ac:dyDescent="0.45">
      <c r="A281" t="s">
        <v>374</v>
      </c>
      <c r="B281" t="s">
        <v>375</v>
      </c>
      <c r="C281" t="s">
        <v>45</v>
      </c>
    </row>
    <row r="282" spans="1:3" x14ac:dyDescent="0.45">
      <c r="A282" t="s">
        <v>376</v>
      </c>
      <c r="B282" t="s">
        <v>161</v>
      </c>
      <c r="C282" t="s">
        <v>52</v>
      </c>
    </row>
    <row r="283" spans="1:3" x14ac:dyDescent="0.45">
      <c r="A283" t="s">
        <v>377</v>
      </c>
      <c r="B283" t="s">
        <v>44</v>
      </c>
      <c r="C283" t="s">
        <v>45</v>
      </c>
    </row>
    <row r="284" spans="1:3" x14ac:dyDescent="0.45">
      <c r="A284" t="s">
        <v>378</v>
      </c>
      <c r="B284" t="s">
        <v>78</v>
      </c>
      <c r="C284" t="s">
        <v>45</v>
      </c>
    </row>
    <row r="285" spans="1:3" x14ac:dyDescent="0.45">
      <c r="A285" t="s">
        <v>379</v>
      </c>
      <c r="B285" t="s">
        <v>158</v>
      </c>
      <c r="C285" t="s">
        <v>69</v>
      </c>
    </row>
    <row r="286" spans="1:3" x14ac:dyDescent="0.45">
      <c r="A286" t="s">
        <v>380</v>
      </c>
      <c r="B286" t="s">
        <v>239</v>
      </c>
      <c r="C286" t="s">
        <v>240</v>
      </c>
    </row>
    <row r="287" spans="1:3" x14ac:dyDescent="0.45">
      <c r="A287" t="s">
        <v>381</v>
      </c>
      <c r="B287" t="s">
        <v>289</v>
      </c>
      <c r="C287" t="s">
        <v>118</v>
      </c>
    </row>
    <row r="288" spans="1:3" x14ac:dyDescent="0.45">
      <c r="A288" t="s">
        <v>382</v>
      </c>
      <c r="B288" t="s">
        <v>113</v>
      </c>
      <c r="C288" t="s">
        <v>45</v>
      </c>
    </row>
    <row r="289" spans="1:3" x14ac:dyDescent="0.45">
      <c r="A289" t="s">
        <v>32</v>
      </c>
      <c r="B289" t="s">
        <v>117</v>
      </c>
      <c r="C289" t="s">
        <v>118</v>
      </c>
    </row>
    <row r="290" spans="1:3" x14ac:dyDescent="0.45">
      <c r="A290" t="s">
        <v>383</v>
      </c>
      <c r="B290" t="s">
        <v>89</v>
      </c>
      <c r="C290" t="s">
        <v>74</v>
      </c>
    </row>
    <row r="291" spans="1:3" x14ac:dyDescent="0.45">
      <c r="A291" t="s">
        <v>384</v>
      </c>
      <c r="B291" t="s">
        <v>78</v>
      </c>
      <c r="C291" t="s">
        <v>45</v>
      </c>
    </row>
    <row r="292" spans="1:3" x14ac:dyDescent="0.45">
      <c r="A292" t="s">
        <v>385</v>
      </c>
      <c r="B292" t="s">
        <v>63</v>
      </c>
      <c r="C292" t="s">
        <v>64</v>
      </c>
    </row>
    <row r="293" spans="1:3" x14ac:dyDescent="0.45">
      <c r="A293" t="s">
        <v>386</v>
      </c>
      <c r="B293" t="s">
        <v>113</v>
      </c>
      <c r="C293" t="s">
        <v>45</v>
      </c>
    </row>
    <row r="294" spans="1:3" x14ac:dyDescent="0.45">
      <c r="A294" t="s">
        <v>387</v>
      </c>
      <c r="B294" t="s">
        <v>47</v>
      </c>
      <c r="C294" t="s">
        <v>48</v>
      </c>
    </row>
    <row r="295" spans="1:3" x14ac:dyDescent="0.45">
      <c r="A295" t="s">
        <v>388</v>
      </c>
      <c r="B295" t="s">
        <v>115</v>
      </c>
      <c r="C295" t="s">
        <v>69</v>
      </c>
    </row>
    <row r="296" spans="1:3" x14ac:dyDescent="0.45">
      <c r="A296" t="s">
        <v>389</v>
      </c>
      <c r="B296" t="s">
        <v>57</v>
      </c>
      <c r="C296" t="s">
        <v>58</v>
      </c>
    </row>
    <row r="297" spans="1:3" x14ac:dyDescent="0.45">
      <c r="A297" t="s">
        <v>390</v>
      </c>
      <c r="B297" t="s">
        <v>51</v>
      </c>
      <c r="C297" t="s">
        <v>52</v>
      </c>
    </row>
    <row r="298" spans="1:3" x14ac:dyDescent="0.45">
      <c r="A298" t="s">
        <v>391</v>
      </c>
      <c r="B298" t="s">
        <v>47</v>
      </c>
      <c r="C298" t="s">
        <v>48</v>
      </c>
    </row>
    <row r="299" spans="1:3" x14ac:dyDescent="0.45">
      <c r="A299" t="s">
        <v>392</v>
      </c>
      <c r="B299" t="s">
        <v>76</v>
      </c>
      <c r="C299" t="s">
        <v>61</v>
      </c>
    </row>
    <row r="300" spans="1:3" x14ac:dyDescent="0.45">
      <c r="A300" t="s">
        <v>393</v>
      </c>
      <c r="B300" t="s">
        <v>51</v>
      </c>
      <c r="C300" t="s">
        <v>52</v>
      </c>
    </row>
    <row r="301" spans="1:3" x14ac:dyDescent="0.45">
      <c r="A301" t="s">
        <v>394</v>
      </c>
      <c r="B301" t="s">
        <v>47</v>
      </c>
      <c r="C301" t="s">
        <v>48</v>
      </c>
    </row>
    <row r="302" spans="1:3" x14ac:dyDescent="0.45">
      <c r="A302" t="s">
        <v>395</v>
      </c>
      <c r="B302" t="s">
        <v>51</v>
      </c>
      <c r="C302" t="s">
        <v>52</v>
      </c>
    </row>
    <row r="303" spans="1:3" x14ac:dyDescent="0.45">
      <c r="A303" t="s">
        <v>396</v>
      </c>
      <c r="B303" t="s">
        <v>51</v>
      </c>
      <c r="C303" t="s">
        <v>52</v>
      </c>
    </row>
    <row r="304" spans="1:3" x14ac:dyDescent="0.45">
      <c r="A304" t="s">
        <v>28</v>
      </c>
      <c r="B304" t="s">
        <v>115</v>
      </c>
      <c r="C304" t="s">
        <v>69</v>
      </c>
    </row>
    <row r="305" spans="1:3" x14ac:dyDescent="0.45">
      <c r="A305" t="s">
        <v>397</v>
      </c>
      <c r="B305" t="s">
        <v>51</v>
      </c>
      <c r="C305" t="s">
        <v>52</v>
      </c>
    </row>
    <row r="306" spans="1:3" x14ac:dyDescent="0.45">
      <c r="A306" t="s">
        <v>398</v>
      </c>
      <c r="B306" t="s">
        <v>399</v>
      </c>
      <c r="C306" t="s">
        <v>45</v>
      </c>
    </row>
    <row r="307" spans="1:3" x14ac:dyDescent="0.45">
      <c r="A307" t="s">
        <v>400</v>
      </c>
      <c r="B307" t="s">
        <v>44</v>
      </c>
      <c r="C307" t="s">
        <v>45</v>
      </c>
    </row>
    <row r="308" spans="1:3" x14ac:dyDescent="0.45">
      <c r="A308" t="s">
        <v>401</v>
      </c>
      <c r="B308" t="s">
        <v>82</v>
      </c>
      <c r="C308" t="s">
        <v>45</v>
      </c>
    </row>
    <row r="309" spans="1:3" x14ac:dyDescent="0.45">
      <c r="A309" t="s">
        <v>402</v>
      </c>
      <c r="B309" t="s">
        <v>44</v>
      </c>
      <c r="C309" t="s">
        <v>45</v>
      </c>
    </row>
    <row r="310" spans="1:3" x14ac:dyDescent="0.45">
      <c r="A310" t="s">
        <v>403</v>
      </c>
      <c r="B310" t="s">
        <v>375</v>
      </c>
      <c r="C310" t="s">
        <v>45</v>
      </c>
    </row>
    <row r="311" spans="1:3" x14ac:dyDescent="0.45">
      <c r="A311" t="s">
        <v>404</v>
      </c>
      <c r="B311" t="s">
        <v>51</v>
      </c>
      <c r="C311" t="s">
        <v>52</v>
      </c>
    </row>
    <row r="312" spans="1:3" x14ac:dyDescent="0.45">
      <c r="A312" t="s">
        <v>405</v>
      </c>
      <c r="B312" t="s">
        <v>120</v>
      </c>
      <c r="C312" t="s">
        <v>69</v>
      </c>
    </row>
    <row r="313" spans="1:3" x14ac:dyDescent="0.45">
      <c r="A313" t="s">
        <v>406</v>
      </c>
      <c r="B313" t="s">
        <v>66</v>
      </c>
      <c r="C313" t="s">
        <v>45</v>
      </c>
    </row>
    <row r="314" spans="1:3" x14ac:dyDescent="0.45">
      <c r="A314" t="s">
        <v>407</v>
      </c>
      <c r="B314" t="s">
        <v>408</v>
      </c>
      <c r="C314" t="s">
        <v>61</v>
      </c>
    </row>
    <row r="315" spans="1:3" x14ac:dyDescent="0.45">
      <c r="A315" t="s">
        <v>409</v>
      </c>
      <c r="B315" t="s">
        <v>94</v>
      </c>
      <c r="C315" t="s">
        <v>52</v>
      </c>
    </row>
    <row r="316" spans="1:3" x14ac:dyDescent="0.45">
      <c r="A316" t="s">
        <v>410</v>
      </c>
      <c r="B316" t="s">
        <v>47</v>
      </c>
      <c r="C316" t="s">
        <v>48</v>
      </c>
    </row>
    <row r="317" spans="1:3" x14ac:dyDescent="0.45">
      <c r="A317" t="s">
        <v>411</v>
      </c>
      <c r="B317" t="s">
        <v>51</v>
      </c>
      <c r="C317" t="s">
        <v>52</v>
      </c>
    </row>
    <row r="318" spans="1:3" x14ac:dyDescent="0.45">
      <c r="A318" t="s">
        <v>412</v>
      </c>
      <c r="B318" t="s">
        <v>76</v>
      </c>
      <c r="C318" t="s">
        <v>61</v>
      </c>
    </row>
    <row r="319" spans="1:3" x14ac:dyDescent="0.45">
      <c r="A319" t="s">
        <v>413</v>
      </c>
      <c r="B319" t="s">
        <v>289</v>
      </c>
      <c r="C319" t="s">
        <v>118</v>
      </c>
    </row>
    <row r="320" spans="1:3" x14ac:dyDescent="0.45">
      <c r="A320" t="s">
        <v>414</v>
      </c>
      <c r="B320" t="s">
        <v>124</v>
      </c>
      <c r="C320" t="s">
        <v>45</v>
      </c>
    </row>
    <row r="321" spans="1:3" x14ac:dyDescent="0.45">
      <c r="A321" t="s">
        <v>415</v>
      </c>
      <c r="B321" t="s">
        <v>47</v>
      </c>
      <c r="C321" t="s">
        <v>48</v>
      </c>
    </row>
    <row r="322" spans="1:3" x14ac:dyDescent="0.45">
      <c r="A322" t="s">
        <v>416</v>
      </c>
      <c r="B322" t="s">
        <v>51</v>
      </c>
      <c r="C322" t="s">
        <v>52</v>
      </c>
    </row>
    <row r="323" spans="1:3" x14ac:dyDescent="0.45">
      <c r="A323" t="s">
        <v>417</v>
      </c>
      <c r="B323" t="s">
        <v>51</v>
      </c>
      <c r="C323" t="s">
        <v>52</v>
      </c>
    </row>
    <row r="324" spans="1:3" x14ac:dyDescent="0.45">
      <c r="A324" t="s">
        <v>418</v>
      </c>
      <c r="B324" t="s">
        <v>107</v>
      </c>
      <c r="C324" t="s">
        <v>69</v>
      </c>
    </row>
    <row r="325" spans="1:3" x14ac:dyDescent="0.45">
      <c r="A325" t="s">
        <v>419</v>
      </c>
      <c r="B325" t="s">
        <v>109</v>
      </c>
      <c r="C325" t="s">
        <v>64</v>
      </c>
    </row>
    <row r="326" spans="1:3" x14ac:dyDescent="0.45">
      <c r="A326" t="s">
        <v>420</v>
      </c>
      <c r="B326" t="s">
        <v>78</v>
      </c>
      <c r="C326" t="s">
        <v>45</v>
      </c>
    </row>
    <row r="327" spans="1:3" x14ac:dyDescent="0.45">
      <c r="A327" t="s">
        <v>421</v>
      </c>
      <c r="B327" t="s">
        <v>422</v>
      </c>
      <c r="C327" t="s">
        <v>118</v>
      </c>
    </row>
    <row r="328" spans="1:3" x14ac:dyDescent="0.45">
      <c r="A328" t="s">
        <v>423</v>
      </c>
      <c r="B328" t="s">
        <v>422</v>
      </c>
      <c r="C328" t="s">
        <v>118</v>
      </c>
    </row>
    <row r="329" spans="1:3" x14ac:dyDescent="0.45">
      <c r="A329" t="s">
        <v>424</v>
      </c>
      <c r="B329" t="s">
        <v>166</v>
      </c>
      <c r="C329" t="s">
        <v>118</v>
      </c>
    </row>
    <row r="330" spans="1:3" x14ac:dyDescent="0.45">
      <c r="A330" t="s">
        <v>425</v>
      </c>
      <c r="B330" t="s">
        <v>375</v>
      </c>
      <c r="C330" t="s">
        <v>45</v>
      </c>
    </row>
    <row r="331" spans="1:3" x14ac:dyDescent="0.45">
      <c r="A331" t="s">
        <v>426</v>
      </c>
      <c r="B331" t="s">
        <v>250</v>
      </c>
      <c r="C331" t="s">
        <v>118</v>
      </c>
    </row>
    <row r="332" spans="1:3" x14ac:dyDescent="0.45">
      <c r="A332" t="s">
        <v>427</v>
      </c>
      <c r="B332" t="s">
        <v>239</v>
      </c>
      <c r="C332" t="s">
        <v>240</v>
      </c>
    </row>
    <row r="333" spans="1:3" x14ac:dyDescent="0.45">
      <c r="A333" t="s">
        <v>428</v>
      </c>
      <c r="B333" t="s">
        <v>166</v>
      </c>
      <c r="C333" t="s">
        <v>118</v>
      </c>
    </row>
    <row r="334" spans="1:3" x14ac:dyDescent="0.45">
      <c r="A334" t="s">
        <v>429</v>
      </c>
      <c r="B334" t="s">
        <v>80</v>
      </c>
      <c r="C334" t="s">
        <v>58</v>
      </c>
    </row>
    <row r="335" spans="1:3" x14ac:dyDescent="0.45">
      <c r="A335" t="s">
        <v>430</v>
      </c>
      <c r="B335" t="s">
        <v>78</v>
      </c>
      <c r="C335" t="s">
        <v>45</v>
      </c>
    </row>
    <row r="336" spans="1:3" x14ac:dyDescent="0.45">
      <c r="A336" t="s">
        <v>431</v>
      </c>
      <c r="B336" t="s">
        <v>120</v>
      </c>
      <c r="C336" t="s">
        <v>69</v>
      </c>
    </row>
    <row r="337" spans="1:3" x14ac:dyDescent="0.45">
      <c r="A337" t="s">
        <v>432</v>
      </c>
      <c r="B337" t="s">
        <v>66</v>
      </c>
      <c r="C337" t="s">
        <v>45</v>
      </c>
    </row>
    <row r="338" spans="1:3" x14ac:dyDescent="0.45">
      <c r="A338" t="s">
        <v>433</v>
      </c>
      <c r="B338" t="s">
        <v>47</v>
      </c>
      <c r="C338" t="s">
        <v>48</v>
      </c>
    </row>
    <row r="339" spans="1:3" x14ac:dyDescent="0.45">
      <c r="A339" t="s">
        <v>434</v>
      </c>
      <c r="B339" t="s">
        <v>239</v>
      </c>
      <c r="C339" t="s">
        <v>240</v>
      </c>
    </row>
    <row r="340" spans="1:3" x14ac:dyDescent="0.45">
      <c r="A340" t="s">
        <v>435</v>
      </c>
      <c r="B340" t="s">
        <v>346</v>
      </c>
      <c r="C340" t="s">
        <v>118</v>
      </c>
    </row>
    <row r="341" spans="1:3" x14ac:dyDescent="0.45">
      <c r="A341" t="s">
        <v>436</v>
      </c>
      <c r="B341" t="s">
        <v>346</v>
      </c>
      <c r="C341" t="s">
        <v>118</v>
      </c>
    </row>
    <row r="342" spans="1:3" x14ac:dyDescent="0.45">
      <c r="A342" t="s">
        <v>437</v>
      </c>
      <c r="B342" t="s">
        <v>239</v>
      </c>
      <c r="C342" t="s">
        <v>240</v>
      </c>
    </row>
    <row r="343" spans="1:3" x14ac:dyDescent="0.45">
      <c r="A343" t="s">
        <v>438</v>
      </c>
      <c r="B343" t="s">
        <v>51</v>
      </c>
      <c r="C343" t="s">
        <v>52</v>
      </c>
    </row>
    <row r="344" spans="1:3" x14ac:dyDescent="0.45">
      <c r="A344" t="s">
        <v>439</v>
      </c>
      <c r="B344" t="s">
        <v>47</v>
      </c>
      <c r="C344" t="s">
        <v>48</v>
      </c>
    </row>
    <row r="345" spans="1:3" x14ac:dyDescent="0.45">
      <c r="A345" t="s">
        <v>24</v>
      </c>
      <c r="B345" t="s">
        <v>205</v>
      </c>
      <c r="C345" t="s">
        <v>69</v>
      </c>
    </row>
    <row r="346" spans="1:3" x14ac:dyDescent="0.45">
      <c r="A346" t="s">
        <v>440</v>
      </c>
      <c r="B346" t="s">
        <v>47</v>
      </c>
      <c r="C346" t="s">
        <v>48</v>
      </c>
    </row>
    <row r="347" spans="1:3" x14ac:dyDescent="0.45">
      <c r="A347" t="s">
        <v>441</v>
      </c>
      <c r="B347" t="s">
        <v>47</v>
      </c>
      <c r="C347" t="s">
        <v>48</v>
      </c>
    </row>
    <row r="348" spans="1:3" x14ac:dyDescent="0.45">
      <c r="A348" t="s">
        <v>442</v>
      </c>
      <c r="B348" t="s">
        <v>76</v>
      </c>
      <c r="C348" t="s">
        <v>61</v>
      </c>
    </row>
    <row r="349" spans="1:3" x14ac:dyDescent="0.45">
      <c r="A349" t="s">
        <v>443</v>
      </c>
      <c r="B349" t="s">
        <v>47</v>
      </c>
      <c r="C349" t="s">
        <v>48</v>
      </c>
    </row>
    <row r="350" spans="1:3" x14ac:dyDescent="0.45">
      <c r="A350" t="s">
        <v>444</v>
      </c>
      <c r="B350" t="s">
        <v>80</v>
      </c>
      <c r="C350" t="s">
        <v>58</v>
      </c>
    </row>
    <row r="351" spans="1:3" x14ac:dyDescent="0.45">
      <c r="A351" t="s">
        <v>445</v>
      </c>
      <c r="B351" t="s">
        <v>47</v>
      </c>
      <c r="C351" t="s">
        <v>48</v>
      </c>
    </row>
    <row r="352" spans="1:3" x14ac:dyDescent="0.45">
      <c r="A352" t="s">
        <v>446</v>
      </c>
      <c r="B352" t="s">
        <v>73</v>
      </c>
      <c r="C352" t="s">
        <v>74</v>
      </c>
    </row>
    <row r="353" spans="1:3" x14ac:dyDescent="0.45">
      <c r="A353" t="s">
        <v>447</v>
      </c>
      <c r="B353" t="s">
        <v>87</v>
      </c>
      <c r="C353" t="s">
        <v>55</v>
      </c>
    </row>
    <row r="354" spans="1:3" x14ac:dyDescent="0.45">
      <c r="A354" t="s">
        <v>22</v>
      </c>
      <c r="B354" t="s">
        <v>448</v>
      </c>
      <c r="C354" t="s">
        <v>52</v>
      </c>
    </row>
    <row r="355" spans="1:3" x14ac:dyDescent="0.45">
      <c r="A355" t="s">
        <v>449</v>
      </c>
      <c r="B355" t="s">
        <v>422</v>
      </c>
      <c r="C355" t="s">
        <v>118</v>
      </c>
    </row>
    <row r="356" spans="1:3" x14ac:dyDescent="0.45">
      <c r="A356" t="s">
        <v>450</v>
      </c>
      <c r="B356" t="s">
        <v>89</v>
      </c>
      <c r="C356" t="s">
        <v>74</v>
      </c>
    </row>
    <row r="357" spans="1:3" x14ac:dyDescent="0.45">
      <c r="A357" t="s">
        <v>451</v>
      </c>
      <c r="B357" t="s">
        <v>143</v>
      </c>
      <c r="C357" t="s">
        <v>69</v>
      </c>
    </row>
    <row r="358" spans="1:3" x14ac:dyDescent="0.45">
      <c r="A358" t="s">
        <v>452</v>
      </c>
      <c r="B358" t="s">
        <v>89</v>
      </c>
      <c r="C358" t="s">
        <v>74</v>
      </c>
    </row>
    <row r="359" spans="1:3" x14ac:dyDescent="0.45">
      <c r="A359" t="s">
        <v>453</v>
      </c>
      <c r="B359" t="s">
        <v>89</v>
      </c>
      <c r="C359" t="s">
        <v>74</v>
      </c>
    </row>
    <row r="360" spans="1:3" x14ac:dyDescent="0.45">
      <c r="A360" t="s">
        <v>454</v>
      </c>
      <c r="B360" t="s">
        <v>107</v>
      </c>
      <c r="C360" t="s">
        <v>69</v>
      </c>
    </row>
    <row r="361" spans="1:3" x14ac:dyDescent="0.45">
      <c r="A361" t="s">
        <v>455</v>
      </c>
      <c r="B361" t="s">
        <v>115</v>
      </c>
      <c r="C361" t="s">
        <v>69</v>
      </c>
    </row>
    <row r="362" spans="1:3" x14ac:dyDescent="0.45">
      <c r="A362" t="s">
        <v>456</v>
      </c>
      <c r="B362" t="s">
        <v>87</v>
      </c>
      <c r="C362" t="s">
        <v>55</v>
      </c>
    </row>
    <row r="363" spans="1:3" x14ac:dyDescent="0.45">
      <c r="A363" t="s">
        <v>457</v>
      </c>
      <c r="B363" t="s">
        <v>47</v>
      </c>
      <c r="C363" t="s">
        <v>48</v>
      </c>
    </row>
    <row r="364" spans="1:3" x14ac:dyDescent="0.45">
      <c r="A364" t="s">
        <v>458</v>
      </c>
      <c r="B364" t="s">
        <v>47</v>
      </c>
      <c r="C364" t="s">
        <v>48</v>
      </c>
    </row>
    <row r="365" spans="1:3" x14ac:dyDescent="0.45">
      <c r="A365" t="s">
        <v>459</v>
      </c>
      <c r="B365" t="s">
        <v>80</v>
      </c>
      <c r="C365" t="s">
        <v>58</v>
      </c>
    </row>
    <row r="366" spans="1:3" x14ac:dyDescent="0.45">
      <c r="A366" t="s">
        <v>460</v>
      </c>
      <c r="B366" t="s">
        <v>109</v>
      </c>
      <c r="C366" t="s">
        <v>64</v>
      </c>
    </row>
    <row r="367" spans="1:3" x14ac:dyDescent="0.45">
      <c r="A367" t="s">
        <v>461</v>
      </c>
      <c r="B367" t="s">
        <v>80</v>
      </c>
      <c r="C367" t="s">
        <v>58</v>
      </c>
    </row>
    <row r="368" spans="1:3" x14ac:dyDescent="0.45">
      <c r="A368" t="s">
        <v>462</v>
      </c>
      <c r="B368" t="s">
        <v>47</v>
      </c>
      <c r="C368" t="s">
        <v>48</v>
      </c>
    </row>
    <row r="369" spans="1:3" x14ac:dyDescent="0.45">
      <c r="A369" t="s">
        <v>463</v>
      </c>
      <c r="B369" t="s">
        <v>87</v>
      </c>
      <c r="C369" t="s">
        <v>55</v>
      </c>
    </row>
    <row r="370" spans="1:3" x14ac:dyDescent="0.45">
      <c r="A370" t="s">
        <v>464</v>
      </c>
      <c r="B370" t="s">
        <v>87</v>
      </c>
      <c r="C370" t="s">
        <v>55</v>
      </c>
    </row>
    <row r="371" spans="1:3" x14ac:dyDescent="0.45">
      <c r="A371" t="s">
        <v>465</v>
      </c>
      <c r="B371" t="s">
        <v>94</v>
      </c>
      <c r="C371" t="s">
        <v>52</v>
      </c>
    </row>
    <row r="372" spans="1:3" x14ac:dyDescent="0.45">
      <c r="A372" t="s">
        <v>466</v>
      </c>
      <c r="B372" t="s">
        <v>302</v>
      </c>
      <c r="C372" t="s">
        <v>240</v>
      </c>
    </row>
    <row r="373" spans="1:3" x14ac:dyDescent="0.45">
      <c r="A373" t="s">
        <v>467</v>
      </c>
      <c r="B373" t="s">
        <v>47</v>
      </c>
      <c r="C373" t="s">
        <v>48</v>
      </c>
    </row>
    <row r="374" spans="1:3" x14ac:dyDescent="0.45">
      <c r="A374" t="s">
        <v>468</v>
      </c>
      <c r="B374" t="s">
        <v>143</v>
      </c>
      <c r="C374" t="s">
        <v>69</v>
      </c>
    </row>
    <row r="375" spans="1:3" x14ac:dyDescent="0.45">
      <c r="A375" t="s">
        <v>469</v>
      </c>
      <c r="B375" t="s">
        <v>80</v>
      </c>
      <c r="C375" t="s">
        <v>58</v>
      </c>
    </row>
    <row r="376" spans="1:3" x14ac:dyDescent="0.45">
      <c r="A376" t="s">
        <v>470</v>
      </c>
      <c r="B376" t="s">
        <v>47</v>
      </c>
      <c r="C376" t="s">
        <v>48</v>
      </c>
    </row>
    <row r="377" spans="1:3" x14ac:dyDescent="0.45">
      <c r="A377" t="s">
        <v>471</v>
      </c>
      <c r="B377" t="s">
        <v>138</v>
      </c>
      <c r="C377" t="s">
        <v>52</v>
      </c>
    </row>
    <row r="378" spans="1:3" x14ac:dyDescent="0.45">
      <c r="A378" t="s">
        <v>29</v>
      </c>
      <c r="B378" t="s">
        <v>153</v>
      </c>
      <c r="C378" t="s">
        <v>58</v>
      </c>
    </row>
    <row r="379" spans="1:3" x14ac:dyDescent="0.45">
      <c r="A379" t="s">
        <v>472</v>
      </c>
      <c r="B379" t="s">
        <v>117</v>
      </c>
      <c r="C379" t="s">
        <v>118</v>
      </c>
    </row>
    <row r="380" spans="1:3" x14ac:dyDescent="0.45">
      <c r="A380" t="s">
        <v>473</v>
      </c>
      <c r="B380" t="s">
        <v>117</v>
      </c>
      <c r="C380" t="s">
        <v>118</v>
      </c>
    </row>
    <row r="381" spans="1:3" x14ac:dyDescent="0.45">
      <c r="A381" t="s">
        <v>474</v>
      </c>
      <c r="B381" t="s">
        <v>117</v>
      </c>
      <c r="C381" t="s">
        <v>118</v>
      </c>
    </row>
    <row r="382" spans="1:3" x14ac:dyDescent="0.45">
      <c r="A382" t="s">
        <v>475</v>
      </c>
      <c r="B382" t="s">
        <v>80</v>
      </c>
      <c r="C382" t="s">
        <v>58</v>
      </c>
    </row>
    <row r="383" spans="1:3" x14ac:dyDescent="0.45">
      <c r="A383" t="s">
        <v>476</v>
      </c>
      <c r="B383" t="s">
        <v>150</v>
      </c>
      <c r="C383" t="s">
        <v>118</v>
      </c>
    </row>
    <row r="384" spans="1:3" x14ac:dyDescent="0.45">
      <c r="A384" t="s">
        <v>477</v>
      </c>
      <c r="B384" t="s">
        <v>78</v>
      </c>
      <c r="C384" t="s">
        <v>45</v>
      </c>
    </row>
    <row r="385" spans="1:3" x14ac:dyDescent="0.45">
      <c r="A385" t="s">
        <v>478</v>
      </c>
      <c r="B385" t="s">
        <v>94</v>
      </c>
      <c r="C38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85"/>
  <sheetViews>
    <sheetView workbookViewId="0">
      <pane xSplit="1" ySplit="1" topLeftCell="B14" activePane="bottomRight" state="frozen"/>
      <selection activeCell="A4" sqref="A4:A79"/>
      <selection pane="topRight" activeCell="A4" sqref="A4:A79"/>
      <selection pane="bottomLeft" activeCell="A4" sqref="A4:A79"/>
      <selection pane="bottomRight" activeCell="A4" sqref="A4:A79"/>
    </sheetView>
  </sheetViews>
  <sheetFormatPr defaultRowHeight="14.25" x14ac:dyDescent="0.45"/>
  <cols>
    <col min="1" max="1" width="16.265625" bestFit="1" customWidth="1"/>
    <col min="2" max="2" width="12.33203125" bestFit="1" customWidth="1"/>
    <col min="3" max="4" width="11.73046875" bestFit="1" customWidth="1"/>
    <col min="5" max="5" width="13.06640625" bestFit="1" customWidth="1"/>
    <col min="6" max="6" width="16.265625" bestFit="1" customWidth="1"/>
    <col min="7" max="7" width="15.6640625" customWidth="1"/>
    <col min="8" max="8" width="13" customWidth="1"/>
    <col min="9" max="9" width="14.19921875" bestFit="1" customWidth="1"/>
    <col min="10" max="10" width="12.33203125" bestFit="1" customWidth="1"/>
    <col min="16" max="16" width="12.33203125" bestFit="1" customWidth="1"/>
    <col min="17" max="17" width="16.3984375" bestFit="1" customWidth="1"/>
    <col min="18" max="18" width="11.73046875" bestFit="1" customWidth="1"/>
    <col min="19" max="19" width="23.1328125" bestFit="1" customWidth="1"/>
  </cols>
  <sheetData>
    <row r="1" spans="1:19" x14ac:dyDescent="0.45">
      <c r="A1" t="s">
        <v>479</v>
      </c>
      <c r="B1" t="s">
        <v>0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20</v>
      </c>
    </row>
    <row r="2" spans="1:19" hidden="1" x14ac:dyDescent="0.45">
      <c r="A2" t="s">
        <v>23</v>
      </c>
      <c r="B2">
        <v>-52.462181091308601</v>
      </c>
      <c r="C2">
        <v>1697614464</v>
      </c>
      <c r="D2">
        <v>217003856</v>
      </c>
      <c r="E2">
        <v>0.40860798954963701</v>
      </c>
      <c r="F2">
        <v>-0.46730700135231001</v>
      </c>
      <c r="G2">
        <v>386.68574431000002</v>
      </c>
      <c r="H2">
        <v>531081088</v>
      </c>
      <c r="I2" t="s">
        <v>489</v>
      </c>
      <c r="J2">
        <v>364837472</v>
      </c>
      <c r="K2">
        <v>2.4900000000000002</v>
      </c>
      <c r="L2">
        <v>0</v>
      </c>
      <c r="M2">
        <v>0</v>
      </c>
      <c r="N2">
        <v>-0.18767349451900001</v>
      </c>
      <c r="O2">
        <v>0.164099594196641</v>
      </c>
      <c r="P2" t="s">
        <v>489</v>
      </c>
      <c r="Q2" t="s">
        <v>489</v>
      </c>
      <c r="R2">
        <v>7.82296911811558</v>
      </c>
      <c r="S2" t="str">
        <f>VLOOKUP(A2,StockNames!$A:$C,3,FALSE)</f>
        <v>Industrials</v>
      </c>
    </row>
    <row r="3" spans="1:19" hidden="1" x14ac:dyDescent="0.45">
      <c r="A3" t="s">
        <v>46</v>
      </c>
      <c r="B3">
        <v>6.6929059028625497</v>
      </c>
      <c r="C3">
        <v>46231998464</v>
      </c>
      <c r="D3">
        <v>83137003520</v>
      </c>
      <c r="E3">
        <v>61.057506561279297</v>
      </c>
      <c r="F3">
        <v>3.90243792533875</v>
      </c>
      <c r="G3">
        <v>76278</v>
      </c>
      <c r="H3">
        <v>1361618048</v>
      </c>
      <c r="I3">
        <v>11246000128</v>
      </c>
      <c r="J3">
        <v>9859000320</v>
      </c>
      <c r="K3">
        <v>25.65</v>
      </c>
      <c r="L3">
        <v>0.36666040037811898</v>
      </c>
      <c r="M3">
        <v>1.32029244768998E-2</v>
      </c>
      <c r="N3">
        <v>0.152141829447905</v>
      </c>
      <c r="O3">
        <v>2.3804096125255101</v>
      </c>
      <c r="P3">
        <v>0.32199895843209397</v>
      </c>
      <c r="Q3">
        <v>0.87666727794652199</v>
      </c>
      <c r="R3">
        <v>0.55609411581544599</v>
      </c>
      <c r="S3" t="str">
        <f>VLOOKUP(A3,StockNames!$A:$C,3,FALSE)</f>
        <v>Real Estate</v>
      </c>
    </row>
    <row r="4" spans="1:19" hidden="1" x14ac:dyDescent="0.45">
      <c r="A4" t="s">
        <v>49</v>
      </c>
      <c r="B4">
        <v>6.1844601631164604</v>
      </c>
      <c r="C4">
        <v>41341001728</v>
      </c>
      <c r="D4">
        <v>136158003200</v>
      </c>
      <c r="E4">
        <v>30.270786285400401</v>
      </c>
      <c r="F4">
        <v>1.8046470284462</v>
      </c>
      <c r="G4">
        <v>12844</v>
      </c>
      <c r="H4">
        <v>4497999872</v>
      </c>
      <c r="I4">
        <v>9426999808</v>
      </c>
      <c r="J4">
        <v>6757000192</v>
      </c>
      <c r="K4">
        <v>18.28</v>
      </c>
      <c r="L4">
        <v>0.47509397661916197</v>
      </c>
      <c r="M4">
        <v>1.24172274505673E-2</v>
      </c>
      <c r="N4">
        <v>9.87224851447593E-2</v>
      </c>
      <c r="O4">
        <v>1.65595110970462</v>
      </c>
      <c r="P4">
        <v>0.114650987646439</v>
      </c>
      <c r="Q4">
        <v>0.71677101194654003</v>
      </c>
      <c r="R4">
        <v>0.30362520569044299</v>
      </c>
      <c r="S4" t="str">
        <f>VLOOKUP(A4,StockNames!$A:$C,3,FALSE)</f>
        <v>Real Estate</v>
      </c>
    </row>
    <row r="5" spans="1:19" hidden="1" x14ac:dyDescent="0.45">
      <c r="A5" t="s">
        <v>50</v>
      </c>
      <c r="B5">
        <v>8.4980182647705096</v>
      </c>
      <c r="C5">
        <v>18202947584</v>
      </c>
      <c r="D5">
        <v>20008032256</v>
      </c>
      <c r="E5">
        <v>1.4696140289306601</v>
      </c>
      <c r="F5">
        <v>9.4945996999740601E-2</v>
      </c>
      <c r="G5">
        <v>11879.971</v>
      </c>
      <c r="H5">
        <v>13614480384</v>
      </c>
      <c r="I5">
        <v>2397789952</v>
      </c>
      <c r="J5">
        <v>11782699008</v>
      </c>
      <c r="K5">
        <v>3.51</v>
      </c>
      <c r="L5">
        <v>0.84487471613682097</v>
      </c>
      <c r="M5">
        <v>3.1848767569405002E-2</v>
      </c>
      <c r="N5">
        <v>2.7050141595367699E-2</v>
      </c>
      <c r="O5">
        <v>0.41869345553580101</v>
      </c>
      <c r="P5">
        <v>5.0176786139408E-2</v>
      </c>
      <c r="Q5">
        <v>4.9139829776048698</v>
      </c>
      <c r="R5">
        <v>0.90978199910394997</v>
      </c>
      <c r="S5" t="str">
        <f>VLOOKUP(A5,StockNames!$A:$C,3,FALSE)</f>
        <v>Financials</v>
      </c>
    </row>
    <row r="6" spans="1:19" hidden="1" x14ac:dyDescent="0.45">
      <c r="A6" t="s">
        <v>53</v>
      </c>
      <c r="B6" t="s">
        <v>489</v>
      </c>
      <c r="C6" t="s">
        <v>489</v>
      </c>
      <c r="D6" t="s">
        <v>489</v>
      </c>
      <c r="E6" t="s">
        <v>489</v>
      </c>
      <c r="F6" t="s">
        <v>489</v>
      </c>
      <c r="G6" t="s">
        <v>489</v>
      </c>
      <c r="H6" t="s">
        <v>489</v>
      </c>
      <c r="I6" t="s">
        <v>489</v>
      </c>
      <c r="J6" t="s">
        <v>489</v>
      </c>
      <c r="K6" t="s">
        <v>489</v>
      </c>
      <c r="L6" t="s">
        <v>489</v>
      </c>
      <c r="M6" t="s">
        <v>489</v>
      </c>
      <c r="N6" t="s">
        <v>489</v>
      </c>
      <c r="O6" t="s">
        <v>489</v>
      </c>
      <c r="P6" t="s">
        <v>489</v>
      </c>
      <c r="Q6" t="s">
        <v>489</v>
      </c>
      <c r="R6" t="s">
        <v>489</v>
      </c>
      <c r="S6" t="str">
        <f>VLOOKUP(A6,StockNames!$A:$C,3,FALSE)</f>
        <v>Energy</v>
      </c>
    </row>
    <row r="7" spans="1:19" hidden="1" x14ac:dyDescent="0.45">
      <c r="A7" t="s">
        <v>56</v>
      </c>
      <c r="B7">
        <v>9.8527917861938494</v>
      </c>
      <c r="C7">
        <v>29639999488</v>
      </c>
      <c r="D7">
        <v>99042000896</v>
      </c>
      <c r="E7">
        <v>37.360240936279297</v>
      </c>
      <c r="F7">
        <v>3.8871580362319902</v>
      </c>
      <c r="G7">
        <v>39974</v>
      </c>
      <c r="H7">
        <v>2651000064</v>
      </c>
      <c r="I7">
        <v>2221000000</v>
      </c>
      <c r="J7">
        <v>19590000640</v>
      </c>
      <c r="K7">
        <v>64.150000000000006</v>
      </c>
      <c r="L7">
        <v>0.24936945333093399</v>
      </c>
      <c r="M7">
        <v>9.3274446479088193E-3</v>
      </c>
      <c r="N7">
        <v>6.0594825194575097E-2</v>
      </c>
      <c r="O7">
        <v>0.58238879090069096</v>
      </c>
      <c r="P7">
        <v>1.3059966337630499E-2</v>
      </c>
      <c r="Q7">
        <v>8.8203514813147201</v>
      </c>
      <c r="R7">
        <v>0.299266969768955</v>
      </c>
      <c r="S7" t="str">
        <f>VLOOKUP(A7,StockNames!$A:$C,3,FALSE)</f>
        <v>Utilities</v>
      </c>
    </row>
    <row r="8" spans="1:19" hidden="1" x14ac:dyDescent="0.45">
      <c r="A8" t="s">
        <v>59</v>
      </c>
      <c r="B8">
        <v>25.844364166259801</v>
      </c>
      <c r="C8">
        <v>22495170560</v>
      </c>
      <c r="D8">
        <v>15270735872</v>
      </c>
      <c r="E8">
        <v>12.6739864349365</v>
      </c>
      <c r="F8">
        <v>2.9396460056304901</v>
      </c>
      <c r="G8">
        <v>886.87499999999795</v>
      </c>
      <c r="H8">
        <v>1204888192</v>
      </c>
      <c r="I8">
        <v>5638629120</v>
      </c>
      <c r="J8">
        <v>1478488960</v>
      </c>
      <c r="K8">
        <v>72.7</v>
      </c>
      <c r="L8">
        <v>0.24244664736507299</v>
      </c>
      <c r="M8">
        <v>1.44717769267533E-2</v>
      </c>
      <c r="N8">
        <v>4.0435295813349197E-2</v>
      </c>
      <c r="O8">
        <v>0.17433268823846601</v>
      </c>
      <c r="P8">
        <v>6.4371312805624803E-2</v>
      </c>
      <c r="Q8">
        <v>0.26220716570200697</v>
      </c>
      <c r="R8">
        <v>1.4730901476232401</v>
      </c>
      <c r="S8" t="str">
        <f>VLOOKUP(A8,StockNames!$A:$C,3,FALSE)</f>
        <v>Consumer Staples</v>
      </c>
    </row>
    <row r="9" spans="1:19" hidden="1" x14ac:dyDescent="0.45">
      <c r="A9" t="s">
        <v>62</v>
      </c>
      <c r="B9" t="s">
        <v>489</v>
      </c>
      <c r="C9" t="s">
        <v>489</v>
      </c>
      <c r="D9" t="s">
        <v>489</v>
      </c>
      <c r="E9" t="s">
        <v>489</v>
      </c>
      <c r="F9" t="s">
        <v>489</v>
      </c>
      <c r="G9" t="s">
        <v>489</v>
      </c>
      <c r="H9" t="s">
        <v>489</v>
      </c>
      <c r="I9" t="s">
        <v>489</v>
      </c>
      <c r="J9" t="s">
        <v>489</v>
      </c>
      <c r="K9" t="s">
        <v>489</v>
      </c>
      <c r="L9" t="s">
        <v>489</v>
      </c>
      <c r="M9" t="s">
        <v>489</v>
      </c>
      <c r="N9" t="s">
        <v>489</v>
      </c>
      <c r="O9" t="s">
        <v>489</v>
      </c>
      <c r="P9" t="s">
        <v>489</v>
      </c>
      <c r="Q9" t="s">
        <v>489</v>
      </c>
      <c r="R9" t="s">
        <v>489</v>
      </c>
      <c r="S9" t="str">
        <f>VLOOKUP(A9,StockNames!$A:$C,3,FALSE)</f>
        <v>Materials</v>
      </c>
    </row>
    <row r="10" spans="1:19" hidden="1" x14ac:dyDescent="0.45">
      <c r="A10" t="s">
        <v>430</v>
      </c>
      <c r="B10">
        <v>10.2085962295532</v>
      </c>
      <c r="C10">
        <v>91499000</v>
      </c>
      <c r="D10">
        <v>5526334976</v>
      </c>
      <c r="E10">
        <v>1.79328000545502</v>
      </c>
      <c r="F10">
        <v>0.202066004276276</v>
      </c>
      <c r="G10">
        <v>-380.55200000000002</v>
      </c>
      <c r="H10">
        <v>3081690368</v>
      </c>
      <c r="I10">
        <v>-40578000</v>
      </c>
      <c r="J10">
        <v>-469067008</v>
      </c>
      <c r="K10">
        <v>4.79</v>
      </c>
      <c r="L10">
        <v>0.10468254432743999</v>
      </c>
      <c r="M10">
        <v>7.0807670433933999E-3</v>
      </c>
      <c r="N10">
        <v>4.2184969577510598E-2</v>
      </c>
      <c r="O10">
        <v>0.37437995938518198</v>
      </c>
      <c r="P10">
        <v>-2.7489455312424099E-3</v>
      </c>
      <c r="Q10">
        <v>11.5596384247622</v>
      </c>
      <c r="R10">
        <v>1.65569044217127E-2</v>
      </c>
      <c r="S10" t="str">
        <f>VLOOKUP(A10,StockNames!$A:$C,3,FALSE)</f>
        <v>Industrials</v>
      </c>
    </row>
    <row r="11" spans="1:19" hidden="1" x14ac:dyDescent="0.45">
      <c r="A11" t="s">
        <v>67</v>
      </c>
      <c r="B11" t="s">
        <v>489</v>
      </c>
      <c r="C11" t="s">
        <v>489</v>
      </c>
      <c r="D11" t="s">
        <v>489</v>
      </c>
      <c r="E11" t="s">
        <v>489</v>
      </c>
      <c r="F11" t="s">
        <v>489</v>
      </c>
      <c r="G11" t="s">
        <v>489</v>
      </c>
      <c r="H11" t="s">
        <v>489</v>
      </c>
      <c r="I11" t="s">
        <v>489</v>
      </c>
      <c r="J11" t="s">
        <v>489</v>
      </c>
      <c r="K11" t="s">
        <v>489</v>
      </c>
      <c r="L11" t="s">
        <v>489</v>
      </c>
      <c r="M11" t="s">
        <v>489</v>
      </c>
      <c r="N11" t="s">
        <v>489</v>
      </c>
      <c r="O11" t="s">
        <v>489</v>
      </c>
      <c r="P11" t="s">
        <v>489</v>
      </c>
      <c r="Q11" t="s">
        <v>489</v>
      </c>
      <c r="R11" t="s">
        <v>489</v>
      </c>
      <c r="S11" t="str">
        <f>VLOOKUP(A11,StockNames!$A:$C,3,FALSE)</f>
        <v>Consumer Discretionary</v>
      </c>
    </row>
    <row r="12" spans="1:19" hidden="1" x14ac:dyDescent="0.45">
      <c r="A12" t="s">
        <v>403</v>
      </c>
      <c r="B12">
        <v>8.4748554229736293</v>
      </c>
      <c r="C12">
        <v>109795999744</v>
      </c>
      <c r="D12">
        <v>152580997120</v>
      </c>
      <c r="E12">
        <v>25.799852371215799</v>
      </c>
      <c r="F12">
        <v>2.1407389640808101</v>
      </c>
      <c r="G12">
        <v>34427</v>
      </c>
      <c r="H12">
        <v>5914025984</v>
      </c>
      <c r="I12">
        <v>18531999744</v>
      </c>
      <c r="J12">
        <v>27062999040</v>
      </c>
      <c r="K12">
        <v>42.2</v>
      </c>
      <c r="L12">
        <v>0.25131859287059499</v>
      </c>
      <c r="M12">
        <v>8.2501059610995495E-3</v>
      </c>
      <c r="N12">
        <v>5.0728411471109201E-2</v>
      </c>
      <c r="O12">
        <v>0.61137090927051696</v>
      </c>
      <c r="P12">
        <v>7.4255144291763706E-2</v>
      </c>
      <c r="Q12">
        <v>1.4603388416709899</v>
      </c>
      <c r="R12">
        <v>0.71959157310820998</v>
      </c>
      <c r="S12" t="str">
        <f>VLOOKUP(A12,StockNames!$A:$C,3,FALSE)</f>
        <v>Industrials</v>
      </c>
    </row>
    <row r="13" spans="1:19" hidden="1" x14ac:dyDescent="0.45">
      <c r="A13" t="s">
        <v>72</v>
      </c>
      <c r="B13">
        <v>11.5471286773682</v>
      </c>
      <c r="C13">
        <v>3736948992</v>
      </c>
      <c r="D13">
        <v>12319203328</v>
      </c>
      <c r="E13">
        <v>2.72408199310303</v>
      </c>
      <c r="F13">
        <v>0.30661098659038499</v>
      </c>
      <c r="G13">
        <v>-2318.4580000000001</v>
      </c>
      <c r="H13">
        <v>4522332160</v>
      </c>
      <c r="I13">
        <v>2049824960</v>
      </c>
      <c r="J13">
        <v>-2148944896</v>
      </c>
      <c r="K13">
        <v>5.23</v>
      </c>
      <c r="L13">
        <v>0.57958172803147301</v>
      </c>
      <c r="M13">
        <v>1.8625279340958398E-2</v>
      </c>
      <c r="N13">
        <v>5.8625427646345103E-2</v>
      </c>
      <c r="O13">
        <v>0.52085697764876304</v>
      </c>
      <c r="P13">
        <v>8.6666782396165196E-2</v>
      </c>
      <c r="Q13">
        <v>-1.04835531712913</v>
      </c>
      <c r="R13">
        <v>0.30334339749928302</v>
      </c>
      <c r="S13" t="str">
        <f>VLOOKUP(A13,StockNames!$A:$C,3,FALSE)</f>
        <v>Health Care</v>
      </c>
    </row>
    <row r="14" spans="1:19" hidden="1" x14ac:dyDescent="0.45">
      <c r="A14" t="s">
        <v>75</v>
      </c>
      <c r="B14" t="s">
        <v>489</v>
      </c>
      <c r="C14" t="s">
        <v>489</v>
      </c>
      <c r="D14" t="s">
        <v>489</v>
      </c>
      <c r="E14" t="s">
        <v>489</v>
      </c>
      <c r="F14" t="s">
        <v>489</v>
      </c>
      <c r="G14" t="s">
        <v>489</v>
      </c>
      <c r="H14" t="s">
        <v>489</v>
      </c>
      <c r="I14" t="s">
        <v>489</v>
      </c>
      <c r="J14" t="s">
        <v>489</v>
      </c>
      <c r="K14" t="s">
        <v>489</v>
      </c>
      <c r="L14" t="s">
        <v>489</v>
      </c>
      <c r="M14" t="s">
        <v>489</v>
      </c>
      <c r="N14" t="s">
        <v>489</v>
      </c>
      <c r="O14" t="s">
        <v>489</v>
      </c>
      <c r="P14" t="s">
        <v>489</v>
      </c>
      <c r="Q14" t="s">
        <v>489</v>
      </c>
      <c r="R14" t="s">
        <v>489</v>
      </c>
      <c r="S14" t="str">
        <f>VLOOKUP(A14,StockNames!$A:$C,3,FALSE)</f>
        <v>Consumer Staples</v>
      </c>
    </row>
    <row r="15" spans="1:19" hidden="1" x14ac:dyDescent="0.45">
      <c r="A15" t="s">
        <v>43</v>
      </c>
      <c r="B15">
        <v>8.4768323898315394</v>
      </c>
      <c r="C15">
        <v>494180007936</v>
      </c>
      <c r="D15">
        <v>406740008960</v>
      </c>
      <c r="E15">
        <v>105.436470031738</v>
      </c>
      <c r="F15">
        <v>8.8167171478271502</v>
      </c>
      <c r="G15">
        <v>336152</v>
      </c>
      <c r="H15">
        <v>3857678592</v>
      </c>
      <c r="I15">
        <v>49217001472</v>
      </c>
      <c r="J15">
        <v>179528007680</v>
      </c>
      <c r="K15">
        <v>93.9</v>
      </c>
      <c r="L15">
        <v>0.36333950814631</v>
      </c>
      <c r="M15">
        <v>8.6011188414281299E-3</v>
      </c>
      <c r="N15">
        <v>9.3894751308063407E-2</v>
      </c>
      <c r="O15">
        <v>1.12285910576931</v>
      </c>
      <c r="P15">
        <v>0.13586985586847999</v>
      </c>
      <c r="Q15">
        <v>3.6476827582057201</v>
      </c>
      <c r="R15">
        <v>1.2149776197320199</v>
      </c>
      <c r="S15" t="str">
        <f>VLOOKUP(A15,StockNames!$A:$C,3,FALSE)</f>
        <v>Industrials</v>
      </c>
    </row>
    <row r="16" spans="1:19" hidden="1" x14ac:dyDescent="0.45">
      <c r="A16" t="s">
        <v>79</v>
      </c>
      <c r="B16">
        <v>1.2543469667434699</v>
      </c>
      <c r="C16">
        <v>154473758720</v>
      </c>
      <c r="D16">
        <v>42312744960</v>
      </c>
      <c r="E16">
        <v>4.2900581359863299</v>
      </c>
      <c r="F16">
        <v>4.8760004341602298E-2</v>
      </c>
      <c r="G16">
        <v>136478.14600000001</v>
      </c>
      <c r="H16">
        <v>9862976512</v>
      </c>
      <c r="I16">
        <v>15889887744</v>
      </c>
      <c r="J16">
        <v>116207845376</v>
      </c>
      <c r="K16">
        <v>3.02</v>
      </c>
      <c r="L16">
        <v>0.430643966281193</v>
      </c>
      <c r="M16">
        <v>1.35459136918747E-2</v>
      </c>
      <c r="N16">
        <v>1.6145696801855101E-2</v>
      </c>
      <c r="O16">
        <v>1.4205490516510999</v>
      </c>
      <c r="P16">
        <v>0.53346250178867305</v>
      </c>
      <c r="Q16">
        <v>7.3133207262511899</v>
      </c>
      <c r="R16">
        <v>3.6507619362920201</v>
      </c>
      <c r="S16" t="str">
        <f>VLOOKUP(A16,StockNames!$A:$C,3,FALSE)</f>
        <v>Utilities</v>
      </c>
    </row>
    <row r="17" spans="1:19" hidden="1" x14ac:dyDescent="0.45">
      <c r="A17" t="s">
        <v>477</v>
      </c>
      <c r="B17">
        <v>11.2687931060791</v>
      </c>
      <c r="C17">
        <v>4165063936</v>
      </c>
      <c r="D17">
        <v>8883126272</v>
      </c>
      <c r="E17">
        <v>5.3557648658752397</v>
      </c>
      <c r="F17">
        <v>0.58349600434303295</v>
      </c>
      <c r="G17">
        <v>143.14599999999999</v>
      </c>
      <c r="H17">
        <v>1658610048</v>
      </c>
      <c r="I17">
        <v>2076479040</v>
      </c>
      <c r="J17">
        <v>-500952000</v>
      </c>
      <c r="K17">
        <v>6</v>
      </c>
      <c r="L17">
        <v>0.34556735936934302</v>
      </c>
      <c r="M17">
        <v>9.4254174898131503E-3</v>
      </c>
      <c r="N17">
        <v>9.7249334057172204E-2</v>
      </c>
      <c r="O17">
        <v>0.89262747764587302</v>
      </c>
      <c r="P17">
        <v>0.208656540721705</v>
      </c>
      <c r="Q17">
        <v>-0.241250689436287</v>
      </c>
      <c r="R17">
        <v>0.46887366096871402</v>
      </c>
      <c r="S17" t="str">
        <f>VLOOKUP(A17,StockNames!$A:$C,3,FALSE)</f>
        <v>Industrials</v>
      </c>
    </row>
    <row r="18" spans="1:19" hidden="1" x14ac:dyDescent="0.45">
      <c r="A18" t="s">
        <v>349</v>
      </c>
      <c r="B18">
        <v>11.1402130126953</v>
      </c>
      <c r="C18">
        <v>606479974400</v>
      </c>
      <c r="D18">
        <v>135528996864</v>
      </c>
      <c r="E18">
        <v>5.9327268600463903</v>
      </c>
      <c r="F18">
        <v>0.602939993143082</v>
      </c>
      <c r="G18">
        <v>79793</v>
      </c>
      <c r="H18">
        <v>22844301312</v>
      </c>
      <c r="I18">
        <v>31141000192</v>
      </c>
      <c r="J18">
        <v>87970996224</v>
      </c>
      <c r="K18">
        <v>5.44</v>
      </c>
      <c r="L18">
        <v>0.43231486360204802</v>
      </c>
      <c r="M18">
        <v>9.9153951628671907E-3</v>
      </c>
      <c r="N18">
        <v>0.110834557563067</v>
      </c>
      <c r="O18">
        <v>1.0905747904497001</v>
      </c>
      <c r="P18">
        <v>0.25058524710304197</v>
      </c>
      <c r="Q18">
        <v>2.8249252009124399</v>
      </c>
      <c r="R18">
        <v>4.4749093436335796</v>
      </c>
      <c r="S18" t="str">
        <f>VLOOKUP(A18,StockNames!$A:$C,3,FALSE)</f>
        <v>Industrials</v>
      </c>
    </row>
    <row r="19" spans="1:19" hidden="1" x14ac:dyDescent="0.45">
      <c r="A19" t="s">
        <v>84</v>
      </c>
      <c r="B19">
        <v>7.34787797927856</v>
      </c>
      <c r="C19">
        <v>14477801472</v>
      </c>
      <c r="D19">
        <v>14080746496</v>
      </c>
      <c r="E19">
        <v>5.1927781105041504</v>
      </c>
      <c r="F19">
        <v>0.37338100373744998</v>
      </c>
      <c r="G19">
        <v>8455.5300000000007</v>
      </c>
      <c r="H19">
        <v>2711601664</v>
      </c>
      <c r="I19">
        <v>1638978048</v>
      </c>
      <c r="J19">
        <v>6694843904</v>
      </c>
      <c r="K19">
        <v>6.83</v>
      </c>
      <c r="L19">
        <v>0.37878370096297997</v>
      </c>
      <c r="M19">
        <v>1.5662394829473798E-2</v>
      </c>
      <c r="N19">
        <v>5.46677897126574E-2</v>
      </c>
      <c r="O19">
        <v>0.76028962086444396</v>
      </c>
      <c r="P19">
        <v>8.8496550579228603E-2</v>
      </c>
      <c r="Q19">
        <v>4.0847672805438302</v>
      </c>
      <c r="R19">
        <v>1.0281984322431199</v>
      </c>
      <c r="S19" t="str">
        <f>VLOOKUP(A19,StockNames!$A:$C,3,FALSE)</f>
        <v>Utilities</v>
      </c>
    </row>
    <row r="20" spans="1:19" hidden="1" x14ac:dyDescent="0.45">
      <c r="A20" t="s">
        <v>86</v>
      </c>
      <c r="B20">
        <v>14.900438308715801</v>
      </c>
      <c r="C20">
        <v>192824999936</v>
      </c>
      <c r="D20">
        <v>296502001664</v>
      </c>
      <c r="E20">
        <v>14.9070892333984</v>
      </c>
      <c r="F20">
        <v>2.2565900087356598</v>
      </c>
      <c r="G20">
        <v>94912</v>
      </c>
      <c r="H20">
        <v>19889999872</v>
      </c>
      <c r="I20" t="s">
        <v>489</v>
      </c>
      <c r="J20">
        <v>24145999872</v>
      </c>
      <c r="K20">
        <v>19.5</v>
      </c>
      <c r="L20">
        <v>0.88945265942187501</v>
      </c>
      <c r="M20">
        <v>1.7909196377868399E-2</v>
      </c>
      <c r="N20">
        <v>0.115722564550547</v>
      </c>
      <c r="O20">
        <v>0.76446611453325097</v>
      </c>
      <c r="P20" t="s">
        <v>489</v>
      </c>
      <c r="Q20" t="s">
        <v>489</v>
      </c>
      <c r="R20">
        <v>0.65033287753150404</v>
      </c>
      <c r="S20" t="str">
        <f>VLOOKUP(A20,StockNames!$A:$C,3,FALSE)</f>
        <v>Energy</v>
      </c>
    </row>
    <row r="21" spans="1:19" hidden="1" x14ac:dyDescent="0.45">
      <c r="A21" t="s">
        <v>88</v>
      </c>
      <c r="B21">
        <v>23.805192947387699</v>
      </c>
      <c r="C21">
        <v>5556678144</v>
      </c>
      <c r="D21">
        <v>11053143040</v>
      </c>
      <c r="E21">
        <v>1.8257529735565201</v>
      </c>
      <c r="F21">
        <v>0.39461500942707101</v>
      </c>
      <c r="G21">
        <v>-5542.2489999999998</v>
      </c>
      <c r="H21">
        <v>6054018560</v>
      </c>
      <c r="I21">
        <v>3627677952</v>
      </c>
      <c r="J21">
        <v>-2032425984</v>
      </c>
      <c r="K21">
        <v>20.85</v>
      </c>
      <c r="L21">
        <v>0.69621703641476496</v>
      </c>
      <c r="M21">
        <v>2.17160400395244E-2</v>
      </c>
      <c r="N21">
        <v>1.8926379349020198E-2</v>
      </c>
      <c r="O21">
        <v>8.7566089858825899E-2</v>
      </c>
      <c r="P21">
        <v>2.8739482069777701E-2</v>
      </c>
      <c r="Q21">
        <v>-0.56025535091379597</v>
      </c>
      <c r="R21">
        <v>0.50272380660333904</v>
      </c>
      <c r="S21" t="str">
        <f>VLOOKUP(A21,StockNames!$A:$C,3,FALSE)</f>
        <v>Health Care</v>
      </c>
    </row>
    <row r="22" spans="1:19" hidden="1" x14ac:dyDescent="0.45">
      <c r="A22" t="s">
        <v>90</v>
      </c>
      <c r="B22">
        <v>10.0225772857666</v>
      </c>
      <c r="C22">
        <v>45969354752</v>
      </c>
      <c r="D22">
        <v>13330078720</v>
      </c>
      <c r="E22">
        <v>17.879846572876001</v>
      </c>
      <c r="F22">
        <v>1.7743779420852701</v>
      </c>
      <c r="G22">
        <v>17820.498</v>
      </c>
      <c r="H22">
        <v>745536576</v>
      </c>
      <c r="I22">
        <v>3409647968</v>
      </c>
      <c r="J22">
        <v>5949933056</v>
      </c>
      <c r="K22">
        <v>15.52</v>
      </c>
      <c r="L22">
        <v>0.84386115764501102</v>
      </c>
      <c r="M22">
        <v>2.2722106833266399E-2</v>
      </c>
      <c r="N22">
        <v>0.114328475649824</v>
      </c>
      <c r="O22">
        <v>1.1520519699017999</v>
      </c>
      <c r="P22">
        <v>0.29467833113158198</v>
      </c>
      <c r="Q22">
        <v>1.7450285518742401</v>
      </c>
      <c r="R22">
        <v>3.4485433820453801</v>
      </c>
      <c r="S22" t="str">
        <f>VLOOKUP(A22,StockNames!$A:$C,3,FALSE)</f>
        <v>Real Estate</v>
      </c>
    </row>
    <row r="23" spans="1:19" hidden="1" x14ac:dyDescent="0.45">
      <c r="A23" t="s">
        <v>91</v>
      </c>
      <c r="B23">
        <v>15.214774131774901</v>
      </c>
      <c r="C23">
        <v>125792845824</v>
      </c>
      <c r="D23">
        <v>32892033024</v>
      </c>
      <c r="E23">
        <v>11.8868465423584</v>
      </c>
      <c r="F23">
        <v>1.7694969773292499</v>
      </c>
      <c r="G23">
        <v>22604.463</v>
      </c>
      <c r="H23">
        <v>2767095040</v>
      </c>
      <c r="I23">
        <v>11940853248</v>
      </c>
      <c r="J23">
        <v>23275859968</v>
      </c>
      <c r="K23">
        <v>39.299999999999997</v>
      </c>
      <c r="L23">
        <v>0.38589007830455202</v>
      </c>
      <c r="M23">
        <v>1.31419276301267E-2</v>
      </c>
      <c r="N23">
        <v>4.5025368379879097E-2</v>
      </c>
      <c r="O23">
        <v>0.30246428860962898</v>
      </c>
      <c r="P23">
        <v>0.10980412218921901</v>
      </c>
      <c r="Q23">
        <v>1.9492627105101199</v>
      </c>
      <c r="R23">
        <v>3.8244168650874801</v>
      </c>
      <c r="S23" t="str">
        <f>VLOOKUP(A23,StockNames!$A:$C,3,FALSE)</f>
        <v>Health Care</v>
      </c>
    </row>
    <row r="24" spans="1:19" hidden="1" x14ac:dyDescent="0.45">
      <c r="A24" t="s">
        <v>93</v>
      </c>
      <c r="B24">
        <v>13.228397369384799</v>
      </c>
      <c r="C24">
        <v>1256444002304</v>
      </c>
      <c r="D24">
        <v>137859006464</v>
      </c>
      <c r="E24">
        <v>72.10791015625</v>
      </c>
      <c r="F24">
        <v>9.2617402076721191</v>
      </c>
      <c r="G24" t="s">
        <v>489</v>
      </c>
      <c r="H24">
        <v>1911842944</v>
      </c>
      <c r="I24" t="s">
        <v>489</v>
      </c>
      <c r="J24">
        <v>-25937999872</v>
      </c>
      <c r="K24">
        <v>181.6</v>
      </c>
      <c r="L24">
        <v>0.29767143752553799</v>
      </c>
      <c r="M24">
        <v>1.00426725335695E-2</v>
      </c>
      <c r="N24">
        <v>5.1000772068679097E-2</v>
      </c>
      <c r="O24">
        <v>0.397069989847192</v>
      </c>
      <c r="P24" t="s">
        <v>489</v>
      </c>
      <c r="Q24" t="s">
        <v>489</v>
      </c>
      <c r="R24">
        <v>9.1139783647875294</v>
      </c>
      <c r="S24" t="str">
        <f>VLOOKUP(A24,StockNames!$A:$C,3,FALSE)</f>
        <v>Financials</v>
      </c>
    </row>
    <row r="25" spans="1:19" hidden="1" x14ac:dyDescent="0.45">
      <c r="A25" t="s">
        <v>77</v>
      </c>
      <c r="B25">
        <v>6.8652091026306197</v>
      </c>
      <c r="C25">
        <v>22254645248</v>
      </c>
      <c r="D25">
        <v>13903855616</v>
      </c>
      <c r="E25">
        <v>4.5466260910034197</v>
      </c>
      <c r="F25">
        <v>0.30532999290153401</v>
      </c>
      <c r="G25">
        <v>14154.883001669999</v>
      </c>
      <c r="H25">
        <v>3058060032</v>
      </c>
      <c r="I25" t="s">
        <v>489</v>
      </c>
      <c r="J25">
        <v>13517771776</v>
      </c>
      <c r="K25">
        <v>2.77</v>
      </c>
      <c r="L25">
        <v>0.47375520960094197</v>
      </c>
      <c r="M25">
        <v>1.04827370244842E-2</v>
      </c>
      <c r="N25">
        <v>0.110227434260482</v>
      </c>
      <c r="O25">
        <v>1.6413812602900399</v>
      </c>
      <c r="P25" t="s">
        <v>489</v>
      </c>
      <c r="Q25" t="s">
        <v>489</v>
      </c>
      <c r="R25">
        <v>1.6006096339486</v>
      </c>
      <c r="S25" t="str">
        <f>VLOOKUP(A25,StockNames!$A:$C,3,FALSE)</f>
        <v>Industrials</v>
      </c>
    </row>
    <row r="26" spans="1:19" hidden="1" x14ac:dyDescent="0.45">
      <c r="A26" t="s">
        <v>97</v>
      </c>
      <c r="B26">
        <v>14.243065834045399</v>
      </c>
      <c r="C26">
        <v>348219408384</v>
      </c>
      <c r="D26">
        <v>121634463744</v>
      </c>
      <c r="E26">
        <v>17.549491882324201</v>
      </c>
      <c r="F26">
        <v>2.4429499506950401</v>
      </c>
      <c r="G26">
        <v>91289.770999999993</v>
      </c>
      <c r="H26">
        <v>6930939392</v>
      </c>
      <c r="I26">
        <v>34534555648</v>
      </c>
      <c r="J26">
        <v>60577550336</v>
      </c>
      <c r="K26">
        <v>28.55</v>
      </c>
      <c r="L26">
        <v>0.906625480640744</v>
      </c>
      <c r="M26">
        <v>1.9263206972098001E-2</v>
      </c>
      <c r="N26">
        <v>8.5567423842208098E-2</v>
      </c>
      <c r="O26">
        <v>0.61469323580820301</v>
      </c>
      <c r="P26">
        <v>0.17452412057208899</v>
      </c>
      <c r="Q26">
        <v>1.7541140807905</v>
      </c>
      <c r="R26">
        <v>2.8628350688246198</v>
      </c>
      <c r="S26" t="str">
        <f>VLOOKUP(A26,StockNames!$A:$C,3,FALSE)</f>
        <v>Real Estate</v>
      </c>
    </row>
    <row r="27" spans="1:19" hidden="1" x14ac:dyDescent="0.45">
      <c r="A27" t="s">
        <v>98</v>
      </c>
      <c r="B27">
        <v>8.7953338623046893</v>
      </c>
      <c r="C27">
        <v>131542630400</v>
      </c>
      <c r="D27">
        <v>13942341632</v>
      </c>
      <c r="E27">
        <v>21.3675746917725</v>
      </c>
      <c r="F27">
        <v>1.822645008564</v>
      </c>
      <c r="G27" t="s">
        <v>489</v>
      </c>
      <c r="H27">
        <v>652499968</v>
      </c>
      <c r="I27" t="s">
        <v>489</v>
      </c>
      <c r="J27">
        <v>-13686832128</v>
      </c>
      <c r="K27">
        <v>15.64</v>
      </c>
      <c r="L27">
        <v>0.25310480765527399</v>
      </c>
      <c r="M27">
        <v>7.5618066961416798E-3</v>
      </c>
      <c r="N27">
        <v>0.116537404639642</v>
      </c>
      <c r="O27">
        <v>1.3662132155864799</v>
      </c>
      <c r="P27" t="s">
        <v>489</v>
      </c>
      <c r="Q27" t="s">
        <v>489</v>
      </c>
      <c r="R27">
        <v>9.4347587996328901</v>
      </c>
      <c r="S27" t="str">
        <f>VLOOKUP(A27,StockNames!$A:$C,3,FALSE)</f>
        <v>Financials</v>
      </c>
    </row>
    <row r="28" spans="1:19" hidden="1" x14ac:dyDescent="0.45">
      <c r="A28" t="s">
        <v>99</v>
      </c>
      <c r="B28">
        <v>26.459535598754901</v>
      </c>
      <c r="C28">
        <v>9646075904</v>
      </c>
      <c r="D28">
        <v>3764178944</v>
      </c>
      <c r="E28">
        <v>5.94618797302246</v>
      </c>
      <c r="F28">
        <v>1.5929129719734201</v>
      </c>
      <c r="G28">
        <v>4180.4759999999997</v>
      </c>
      <c r="H28">
        <v>633040704</v>
      </c>
      <c r="I28">
        <v>2040483968</v>
      </c>
      <c r="J28">
        <v>4788353024</v>
      </c>
      <c r="K28">
        <v>59.75</v>
      </c>
      <c r="L28">
        <v>0.43965942541717301</v>
      </c>
      <c r="M28">
        <v>2.5696129848806998E-2</v>
      </c>
      <c r="N28">
        <v>2.66596313300991E-2</v>
      </c>
      <c r="O28">
        <v>9.9517790343472107E-2</v>
      </c>
      <c r="P28">
        <v>5.3946539783073302E-2</v>
      </c>
      <c r="Q28">
        <v>2.3466751511374802</v>
      </c>
      <c r="R28">
        <v>2.5625975936599898</v>
      </c>
      <c r="S28" t="str">
        <f>VLOOKUP(A28,StockNames!$A:$C,3,FALSE)</f>
        <v>Consumer Staples</v>
      </c>
    </row>
    <row r="29" spans="1:19" hidden="1" x14ac:dyDescent="0.45">
      <c r="A29" t="s">
        <v>100</v>
      </c>
      <c r="B29">
        <v>9.3187990188598597</v>
      </c>
      <c r="C29">
        <v>138543005696</v>
      </c>
      <c r="D29">
        <v>275622985728</v>
      </c>
      <c r="E29">
        <v>74.331985473632798</v>
      </c>
      <c r="F29">
        <v>6.6329729557037398</v>
      </c>
      <c r="G29">
        <v>34703</v>
      </c>
      <c r="H29">
        <v>3708000000</v>
      </c>
      <c r="I29">
        <v>30694000640</v>
      </c>
      <c r="J29">
        <v>3524999936</v>
      </c>
      <c r="K29">
        <v>65.849999999999994</v>
      </c>
      <c r="L29">
        <v>0.40393501475861998</v>
      </c>
      <c r="M29">
        <v>1.0583698431883601E-2</v>
      </c>
      <c r="N29">
        <v>0.100728518689503</v>
      </c>
      <c r="O29">
        <v>1.1288076761371699</v>
      </c>
      <c r="P29">
        <v>0.12570655693083899</v>
      </c>
      <c r="Q29">
        <v>0.114843287368877</v>
      </c>
      <c r="R29">
        <v>0.50265403420570298</v>
      </c>
      <c r="S29" t="str">
        <f>VLOOKUP(A29,StockNames!$A:$C,3,FALSE)</f>
        <v>Real Estate</v>
      </c>
    </row>
    <row r="30" spans="1:19" hidden="1" x14ac:dyDescent="0.45">
      <c r="A30" t="s">
        <v>101</v>
      </c>
      <c r="B30">
        <v>16.9219570159912</v>
      </c>
      <c r="C30">
        <v>9934339072</v>
      </c>
      <c r="D30">
        <v>26980655104</v>
      </c>
      <c r="E30">
        <v>5.3477139472961399</v>
      </c>
      <c r="F30">
        <v>0.83157899975776695</v>
      </c>
      <c r="G30">
        <v>4010.2260000000001</v>
      </c>
      <c r="H30">
        <v>5045268992</v>
      </c>
      <c r="I30">
        <v>-837723008</v>
      </c>
      <c r="J30">
        <v>3448252928</v>
      </c>
      <c r="K30">
        <v>16.38</v>
      </c>
      <c r="L30">
        <v>0.874220900599605</v>
      </c>
      <c r="M30">
        <v>2.5113599465877101E-2</v>
      </c>
      <c r="N30">
        <v>5.0767948703160398E-2</v>
      </c>
      <c r="O30">
        <v>0.32647826296069199</v>
      </c>
      <c r="P30">
        <v>-1.01368308371249E-2</v>
      </c>
      <c r="Q30">
        <v>-4.1162208690345503</v>
      </c>
      <c r="R30">
        <v>0.36820229285415701</v>
      </c>
      <c r="S30" t="str">
        <f>VLOOKUP(A30,StockNames!$A:$C,3,FALSE)</f>
        <v>Consumer Discretionary</v>
      </c>
    </row>
    <row r="31" spans="1:19" hidden="1" x14ac:dyDescent="0.45">
      <c r="A31" t="s">
        <v>103</v>
      </c>
      <c r="B31">
        <v>9.9713497161865199</v>
      </c>
      <c r="C31">
        <v>1157426944</v>
      </c>
      <c r="D31">
        <v>3280752896</v>
      </c>
      <c r="E31">
        <v>1.2771079540252701</v>
      </c>
      <c r="F31">
        <v>0.12121300026774399</v>
      </c>
      <c r="G31">
        <v>-143.31700000000001</v>
      </c>
      <c r="H31">
        <v>2568892928</v>
      </c>
      <c r="I31">
        <v>473278000</v>
      </c>
      <c r="J31">
        <v>-348875008</v>
      </c>
      <c r="K31">
        <v>3.11</v>
      </c>
      <c r="L31">
        <v>0.14743947799991</v>
      </c>
      <c r="M31">
        <v>1.74697998751237E-2</v>
      </c>
      <c r="N31">
        <v>3.8975241243647603E-2</v>
      </c>
      <c r="O31">
        <v>0.410645644381116</v>
      </c>
      <c r="P31">
        <v>5.9239301993893101E-2</v>
      </c>
      <c r="Q31">
        <v>-0.73714604946775497</v>
      </c>
      <c r="R31">
        <v>0.35279308765106099</v>
      </c>
      <c r="S31" t="str">
        <f>VLOOKUP(A31,StockNames!$A:$C,3,FALSE)</f>
        <v>Consumer Staples</v>
      </c>
    </row>
    <row r="32" spans="1:19" hidden="1" x14ac:dyDescent="0.45">
      <c r="A32" t="s">
        <v>105</v>
      </c>
      <c r="B32" t="s">
        <v>489</v>
      </c>
      <c r="C32" t="s">
        <v>489</v>
      </c>
      <c r="D32" t="s">
        <v>489</v>
      </c>
      <c r="E32" t="s">
        <v>489</v>
      </c>
      <c r="F32" t="s">
        <v>489</v>
      </c>
      <c r="G32" t="s">
        <v>489</v>
      </c>
      <c r="H32" t="s">
        <v>489</v>
      </c>
      <c r="I32" t="s">
        <v>489</v>
      </c>
      <c r="J32" t="s">
        <v>489</v>
      </c>
      <c r="K32" t="s">
        <v>489</v>
      </c>
      <c r="L32" t="s">
        <v>489</v>
      </c>
      <c r="M32" t="s">
        <v>489</v>
      </c>
      <c r="N32" t="s">
        <v>489</v>
      </c>
      <c r="O32" t="s">
        <v>489</v>
      </c>
      <c r="P32" t="s">
        <v>489</v>
      </c>
      <c r="Q32" t="s">
        <v>489</v>
      </c>
      <c r="R32" t="s">
        <v>489</v>
      </c>
      <c r="S32" t="str">
        <f>VLOOKUP(A32,StockNames!$A:$C,3,FALSE)</f>
        <v>Consumer Staples</v>
      </c>
    </row>
    <row r="33" spans="1:19" hidden="1" x14ac:dyDescent="0.45">
      <c r="A33" t="s">
        <v>106</v>
      </c>
      <c r="B33">
        <v>92.956893920898395</v>
      </c>
      <c r="C33">
        <v>39396376576</v>
      </c>
      <c r="D33">
        <v>1933895936</v>
      </c>
      <c r="E33">
        <v>0.37218898534774802</v>
      </c>
      <c r="F33">
        <v>0.36689100414514503</v>
      </c>
      <c r="G33">
        <v>22883.615000000002</v>
      </c>
      <c r="H33">
        <v>5196000256</v>
      </c>
      <c r="I33">
        <v>5691965056</v>
      </c>
      <c r="J33">
        <v>27445155840</v>
      </c>
      <c r="K33">
        <v>28.45</v>
      </c>
      <c r="L33">
        <v>0.76093867188456599</v>
      </c>
      <c r="M33">
        <v>2.1905135325748799E-2</v>
      </c>
      <c r="N33">
        <v>1.2895993115822299E-2</v>
      </c>
      <c r="O33">
        <v>1.30822138962302E-2</v>
      </c>
      <c r="P33">
        <v>3.8504432194319503E-2</v>
      </c>
      <c r="Q33">
        <v>4.8217365303516004</v>
      </c>
      <c r="R33">
        <v>20.371508023066699</v>
      </c>
      <c r="S33" t="str">
        <f>VLOOKUP(A33,StockNames!$A:$C,3,FALSE)</f>
        <v>Consumer Discretionary</v>
      </c>
    </row>
    <row r="34" spans="1:19" hidden="1" x14ac:dyDescent="0.45">
      <c r="A34" t="s">
        <v>108</v>
      </c>
      <c r="B34" t="s">
        <v>489</v>
      </c>
      <c r="C34" t="s">
        <v>489</v>
      </c>
      <c r="D34" t="s">
        <v>489</v>
      </c>
      <c r="E34" t="s">
        <v>489</v>
      </c>
      <c r="F34" t="s">
        <v>489</v>
      </c>
      <c r="G34" t="s">
        <v>489</v>
      </c>
      <c r="H34" t="s">
        <v>489</v>
      </c>
      <c r="I34" t="s">
        <v>489</v>
      </c>
      <c r="J34" t="s">
        <v>489</v>
      </c>
      <c r="K34" t="s">
        <v>489</v>
      </c>
      <c r="L34" t="s">
        <v>489</v>
      </c>
      <c r="M34" t="s">
        <v>489</v>
      </c>
      <c r="N34" t="s">
        <v>489</v>
      </c>
      <c r="O34" t="s">
        <v>489</v>
      </c>
      <c r="P34" t="s">
        <v>489</v>
      </c>
      <c r="Q34" t="s">
        <v>489</v>
      </c>
      <c r="R34" t="s">
        <v>489</v>
      </c>
      <c r="S34" t="str">
        <f>VLOOKUP(A34,StockNames!$A:$C,3,FALSE)</f>
        <v>Materials</v>
      </c>
    </row>
    <row r="35" spans="1:19" hidden="1" x14ac:dyDescent="0.45">
      <c r="A35" t="s">
        <v>123</v>
      </c>
      <c r="B35">
        <v>11.271003723144499</v>
      </c>
      <c r="C35">
        <v>652114788352</v>
      </c>
      <c r="D35">
        <v>135302635520</v>
      </c>
      <c r="E35">
        <v>9.9637107849121094</v>
      </c>
      <c r="F35">
        <v>1.0821869671344799</v>
      </c>
      <c r="G35">
        <v>93116.92</v>
      </c>
      <c r="H35">
        <v>13579541504</v>
      </c>
      <c r="I35">
        <v>32619740160</v>
      </c>
      <c r="J35">
        <v>118649298944</v>
      </c>
      <c r="K35">
        <v>7.86</v>
      </c>
      <c r="L35">
        <v>0.54460990828372102</v>
      </c>
      <c r="M35">
        <v>1.0504089282014101E-2</v>
      </c>
      <c r="N35">
        <v>0.137682820246117</v>
      </c>
      <c r="O35">
        <v>1.2676476825587899</v>
      </c>
      <c r="P35">
        <v>0.30561345139181301</v>
      </c>
      <c r="Q35">
        <v>3.6373465380786199</v>
      </c>
      <c r="R35">
        <v>4.8196754323799302</v>
      </c>
      <c r="S35" t="str">
        <f>VLOOKUP(A35,StockNames!$A:$C,3,FALSE)</f>
        <v>Industrials</v>
      </c>
    </row>
    <row r="36" spans="1:19" hidden="1" x14ac:dyDescent="0.45">
      <c r="A36" t="s">
        <v>377</v>
      </c>
      <c r="B36">
        <v>4.1837091445922896</v>
      </c>
      <c r="C36">
        <v>4333566976</v>
      </c>
      <c r="D36">
        <v>47246065664</v>
      </c>
      <c r="E36">
        <v>54.315872192382798</v>
      </c>
      <c r="F36">
        <v>2.2551089525222801</v>
      </c>
      <c r="G36">
        <v>63.925000000000203</v>
      </c>
      <c r="H36">
        <v>869838976</v>
      </c>
      <c r="I36">
        <v>1109062016</v>
      </c>
      <c r="J36">
        <v>-2225902080</v>
      </c>
      <c r="K36">
        <v>29.95</v>
      </c>
      <c r="L36">
        <v>0.29335614562477502</v>
      </c>
      <c r="M36">
        <v>1.05499805429998E-2</v>
      </c>
      <c r="N36">
        <v>7.5295791403081097E-2</v>
      </c>
      <c r="O36">
        <v>1.81355165917806</v>
      </c>
      <c r="P36">
        <v>4.2571616375363899E-2</v>
      </c>
      <c r="Q36">
        <v>-2.00701317679966</v>
      </c>
      <c r="R36">
        <v>9.1723340665422703E-2</v>
      </c>
      <c r="S36" t="str">
        <f>VLOOKUP(A36,StockNames!$A:$C,3,FALSE)</f>
        <v>Industrials</v>
      </c>
    </row>
    <row r="37" spans="1:19" hidden="1" x14ac:dyDescent="0.45">
      <c r="A37" t="s">
        <v>114</v>
      </c>
      <c r="B37">
        <v>8.3848590850830096</v>
      </c>
      <c r="C37">
        <v>3415387904</v>
      </c>
      <c r="D37">
        <v>9435159552</v>
      </c>
      <c r="E37">
        <v>13.938367843627899</v>
      </c>
      <c r="F37">
        <v>1.13786101341248</v>
      </c>
      <c r="G37">
        <v>855.08799999999997</v>
      </c>
      <c r="H37">
        <v>676920000</v>
      </c>
      <c r="I37">
        <v>1165319040</v>
      </c>
      <c r="J37">
        <v>919203008</v>
      </c>
      <c r="K37">
        <v>16.5</v>
      </c>
      <c r="L37">
        <v>0.25079540361977398</v>
      </c>
      <c r="M37">
        <v>1.34877816483681E-2</v>
      </c>
      <c r="N37">
        <v>6.8961273540150303E-2</v>
      </c>
      <c r="O37">
        <v>0.84474956628047904</v>
      </c>
      <c r="P37">
        <v>0.10433343815622401</v>
      </c>
      <c r="Q37">
        <v>0.78879944156752102</v>
      </c>
      <c r="R37">
        <v>0.36198517737583202</v>
      </c>
      <c r="S37" t="str">
        <f>VLOOKUP(A37,StockNames!$A:$C,3,FALSE)</f>
        <v>Consumer Discretionary</v>
      </c>
    </row>
    <row r="38" spans="1:19" hidden="1" x14ac:dyDescent="0.45">
      <c r="A38" t="s">
        <v>116</v>
      </c>
      <c r="B38" t="s">
        <v>489</v>
      </c>
      <c r="C38" t="s">
        <v>489</v>
      </c>
      <c r="D38" t="s">
        <v>489</v>
      </c>
      <c r="E38" t="s">
        <v>489</v>
      </c>
      <c r="F38" t="s">
        <v>489</v>
      </c>
      <c r="G38" t="s">
        <v>489</v>
      </c>
      <c r="H38" t="s">
        <v>489</v>
      </c>
      <c r="I38" t="s">
        <v>489</v>
      </c>
      <c r="J38" t="s">
        <v>489</v>
      </c>
      <c r="K38" t="s">
        <v>489</v>
      </c>
      <c r="L38" t="s">
        <v>489</v>
      </c>
      <c r="M38" t="s">
        <v>489</v>
      </c>
      <c r="N38" t="s">
        <v>489</v>
      </c>
      <c r="O38" t="s">
        <v>489</v>
      </c>
      <c r="P38" t="s">
        <v>489</v>
      </c>
      <c r="Q38" t="s">
        <v>489</v>
      </c>
      <c r="R38" t="s">
        <v>489</v>
      </c>
      <c r="S38" t="str">
        <f>VLOOKUP(A38,StockNames!$A:$C,3,FALSE)</f>
        <v>Information Technology</v>
      </c>
    </row>
    <row r="39" spans="1:19" hidden="1" x14ac:dyDescent="0.45">
      <c r="A39" t="s">
        <v>119</v>
      </c>
      <c r="B39">
        <v>17.417293548583999</v>
      </c>
      <c r="C39">
        <v>15248390144</v>
      </c>
      <c r="D39">
        <v>18945085440</v>
      </c>
      <c r="E39">
        <v>6.5530371665954599</v>
      </c>
      <c r="F39">
        <v>1.0857330262661</v>
      </c>
      <c r="G39">
        <v>-14585.821</v>
      </c>
      <c r="H39">
        <v>2891038976</v>
      </c>
      <c r="I39">
        <v>3923913088</v>
      </c>
      <c r="J39">
        <v>-14549235712</v>
      </c>
      <c r="K39">
        <v>27.95</v>
      </c>
      <c r="L39">
        <v>0.69776436048779</v>
      </c>
      <c r="M39">
        <v>2.2652127388728498E-2</v>
      </c>
      <c r="N39">
        <v>3.8845546556926701E-2</v>
      </c>
      <c r="O39">
        <v>0.234455712579444</v>
      </c>
      <c r="P39">
        <v>4.8560561404619798E-2</v>
      </c>
      <c r="Q39">
        <v>-3.7078384219299001</v>
      </c>
      <c r="R39">
        <v>0.80487312618844498</v>
      </c>
      <c r="S39" t="str">
        <f>VLOOKUP(A39,StockNames!$A:$C,3,FALSE)</f>
        <v>Consumer Discretionary</v>
      </c>
    </row>
    <row r="40" spans="1:19" hidden="1" x14ac:dyDescent="0.45">
      <c r="A40" t="s">
        <v>121</v>
      </c>
      <c r="B40">
        <v>13.341106414794901</v>
      </c>
      <c r="C40">
        <v>97231552512</v>
      </c>
      <c r="D40">
        <v>42180661248</v>
      </c>
      <c r="E40">
        <v>8.5872411727905291</v>
      </c>
      <c r="F40">
        <v>0.95874398946762096</v>
      </c>
      <c r="G40">
        <v>82964.422999999995</v>
      </c>
      <c r="H40">
        <v>4912015872</v>
      </c>
      <c r="I40">
        <v>11517627904</v>
      </c>
      <c r="J40">
        <v>45753323520</v>
      </c>
      <c r="K40">
        <v>10</v>
      </c>
      <c r="L40">
        <v>1.3731711634527799</v>
      </c>
      <c r="M40">
        <v>2.9722781473831401E-2</v>
      </c>
      <c r="N40">
        <v>9.5874398946762099E-2</v>
      </c>
      <c r="O40">
        <v>0.85872411727905296</v>
      </c>
      <c r="P40">
        <v>0.23447824173984999</v>
      </c>
      <c r="Q40">
        <v>3.9724606404509899</v>
      </c>
      <c r="R40">
        <v>2.3051215802504799</v>
      </c>
      <c r="S40" t="str">
        <f>VLOOKUP(A40,StockNames!$A:$C,3,FALSE)</f>
        <v>Energy</v>
      </c>
    </row>
    <row r="41" spans="1:19" hidden="1" x14ac:dyDescent="0.45">
      <c r="A41" t="s">
        <v>122</v>
      </c>
      <c r="B41">
        <v>23.647991180419901</v>
      </c>
      <c r="C41">
        <v>10231184384</v>
      </c>
      <c r="D41">
        <v>10775313408</v>
      </c>
      <c r="E41">
        <v>1.4537279605865501</v>
      </c>
      <c r="F41">
        <v>0.32730699703097299</v>
      </c>
      <c r="G41">
        <v>-1711.93310678224</v>
      </c>
      <c r="H41">
        <v>7412192256</v>
      </c>
      <c r="I41">
        <v>4180842048</v>
      </c>
      <c r="J41">
        <v>-6258617856</v>
      </c>
      <c r="K41">
        <v>15.4</v>
      </c>
      <c r="L41">
        <v>0.827083671388404</v>
      </c>
      <c r="M41">
        <v>2.49600608043597E-2</v>
      </c>
      <c r="N41">
        <v>2.12537011059073E-2</v>
      </c>
      <c r="O41">
        <v>9.4397919518607099E-2</v>
      </c>
      <c r="P41">
        <v>3.6626580175648502E-2</v>
      </c>
      <c r="Q41">
        <v>-1.4969754379967399</v>
      </c>
      <c r="R41">
        <v>0.94950225544288902</v>
      </c>
      <c r="S41" t="str">
        <f>VLOOKUP(A41,StockNames!$A:$C,3,FALSE)</f>
        <v>Health Care</v>
      </c>
    </row>
    <row r="42" spans="1:19" hidden="1" x14ac:dyDescent="0.45">
      <c r="A42" s="8" t="s">
        <v>277</v>
      </c>
      <c r="B42">
        <v>11.006305694580099</v>
      </c>
      <c r="C42">
        <v>6413395951616</v>
      </c>
      <c r="D42">
        <v>520584986624</v>
      </c>
      <c r="E42">
        <v>17.8955078125</v>
      </c>
      <c r="F42">
        <v>1.3797150254249599</v>
      </c>
      <c r="G42">
        <v>1341586</v>
      </c>
      <c r="H42">
        <v>29090263040</v>
      </c>
      <c r="I42">
        <v>218019995648</v>
      </c>
      <c r="J42">
        <v>1200677060608</v>
      </c>
      <c r="K42">
        <v>10.98</v>
      </c>
      <c r="L42">
        <v>0.55493106180334295</v>
      </c>
      <c r="M42">
        <v>1.06415288865335E-2</v>
      </c>
      <c r="N42">
        <v>0.12565710614070699</v>
      </c>
      <c r="O42">
        <v>1.6298276696265901</v>
      </c>
      <c r="P42">
        <v>0.68256578433176995</v>
      </c>
      <c r="Q42">
        <v>5.5071878019231297</v>
      </c>
      <c r="R42">
        <v>12.3195945261636</v>
      </c>
      <c r="S42" t="str">
        <f>VLOOKUP(A42,StockNames!$A:$C,3,FALSE)</f>
        <v>Industrials</v>
      </c>
    </row>
    <row r="43" spans="1:19" hidden="1" x14ac:dyDescent="0.45">
      <c r="A43" t="s">
        <v>125</v>
      </c>
      <c r="B43">
        <v>2.5458629131317099</v>
      </c>
      <c r="C43">
        <v>92350595072</v>
      </c>
      <c r="D43">
        <v>25771952128</v>
      </c>
      <c r="E43">
        <v>7.0385608673095703</v>
      </c>
      <c r="F43">
        <v>0.17774700094014401</v>
      </c>
      <c r="G43">
        <v>24738.089</v>
      </c>
      <c r="H43">
        <v>3661537024</v>
      </c>
      <c r="I43">
        <v>4144505984</v>
      </c>
      <c r="J43">
        <v>29250772992</v>
      </c>
      <c r="K43">
        <v>3.86</v>
      </c>
      <c r="L43">
        <v>1.0220005617743599</v>
      </c>
      <c r="M43">
        <v>2.5200660166345801E-2</v>
      </c>
      <c r="N43">
        <v>4.6048445839415503E-2</v>
      </c>
      <c r="O43">
        <v>1.82346136458797</v>
      </c>
      <c r="P43">
        <v>0.29323869378254003</v>
      </c>
      <c r="Q43">
        <v>7.0577224655781796</v>
      </c>
      <c r="R43">
        <v>3.5833760133236301</v>
      </c>
      <c r="S43" t="str">
        <f>VLOOKUP(A43,StockNames!$A:$C,3,FALSE)</f>
        <v>Real Estate</v>
      </c>
    </row>
    <row r="44" spans="1:19" hidden="1" x14ac:dyDescent="0.45">
      <c r="A44" t="s">
        <v>126</v>
      </c>
      <c r="B44">
        <v>18.295566558837901</v>
      </c>
      <c r="C44">
        <v>37108088832</v>
      </c>
      <c r="D44">
        <v>19975589888</v>
      </c>
      <c r="E44">
        <v>8.9817781448364293</v>
      </c>
      <c r="F44">
        <v>1.5822490453720099</v>
      </c>
      <c r="G44">
        <v>8187.415</v>
      </c>
      <c r="H44">
        <v>2224012800</v>
      </c>
      <c r="I44">
        <v>7208372992</v>
      </c>
      <c r="J44">
        <v>3103136000</v>
      </c>
      <c r="K44">
        <v>27.25</v>
      </c>
      <c r="L44">
        <v>0.40642074477614198</v>
      </c>
      <c r="M44">
        <v>2.0477428312279899E-2</v>
      </c>
      <c r="N44">
        <v>5.80641851512664E-2</v>
      </c>
      <c r="O44">
        <v>0.32960653742519003</v>
      </c>
      <c r="P44">
        <v>0.11894149777873</v>
      </c>
      <c r="Q44">
        <v>0.43049048702722897</v>
      </c>
      <c r="R44">
        <v>1.8576717403620699</v>
      </c>
      <c r="S44" t="str">
        <f>VLOOKUP(A44,StockNames!$A:$C,3,FALSE)</f>
        <v>Utilities</v>
      </c>
    </row>
    <row r="45" spans="1:19" hidden="1" x14ac:dyDescent="0.45">
      <c r="A45" t="s">
        <v>110</v>
      </c>
      <c r="B45">
        <v>3.4617779254913299</v>
      </c>
      <c r="C45">
        <v>33590788096</v>
      </c>
      <c r="D45">
        <v>27433213952</v>
      </c>
      <c r="E45">
        <v>6.8038167953491202</v>
      </c>
      <c r="F45">
        <v>0.235859990119934</v>
      </c>
      <c r="G45">
        <v>22942.96226072</v>
      </c>
      <c r="H45">
        <v>4032032768</v>
      </c>
      <c r="I45" t="s">
        <v>489</v>
      </c>
      <c r="J45">
        <v>22737754112</v>
      </c>
      <c r="K45">
        <v>4.04</v>
      </c>
      <c r="L45">
        <v>0.45799270887443799</v>
      </c>
      <c r="M45">
        <v>1.0777821220367601E-2</v>
      </c>
      <c r="N45">
        <v>5.8381185673250999E-2</v>
      </c>
      <c r="O45">
        <v>1.6841130681557199</v>
      </c>
      <c r="P45" t="s">
        <v>489</v>
      </c>
      <c r="Q45" t="s">
        <v>489</v>
      </c>
      <c r="R45">
        <v>1.22445689939115</v>
      </c>
      <c r="S45" t="str">
        <f>VLOOKUP(A45,StockNames!$A:$C,3,FALSE)</f>
        <v>Industrials</v>
      </c>
    </row>
    <row r="46" spans="1:19" hidden="1" x14ac:dyDescent="0.45">
      <c r="A46" t="s">
        <v>378</v>
      </c>
      <c r="B46">
        <v>10.297155380249</v>
      </c>
      <c r="C46">
        <v>21293033472</v>
      </c>
      <c r="D46">
        <v>12932915200</v>
      </c>
      <c r="E46">
        <v>5.9304342269897496</v>
      </c>
      <c r="F46">
        <v>0.59424501657485995</v>
      </c>
      <c r="G46">
        <v>11157.91343305</v>
      </c>
      <c r="H46">
        <v>2180770304</v>
      </c>
      <c r="I46">
        <v>3193098880</v>
      </c>
      <c r="J46">
        <v>8939819008</v>
      </c>
      <c r="K46">
        <v>7.99</v>
      </c>
      <c r="L46">
        <v>0.30424133541122</v>
      </c>
      <c r="M46">
        <v>1.09697955543423E-2</v>
      </c>
      <c r="N46">
        <v>7.4373594064437998E-2</v>
      </c>
      <c r="O46">
        <v>0.74223206845929302</v>
      </c>
      <c r="P46">
        <v>0.18325481114957001</v>
      </c>
      <c r="Q46">
        <v>2.79973134060916</v>
      </c>
      <c r="R46">
        <v>1.6464217960696099</v>
      </c>
      <c r="S46" t="str">
        <f>VLOOKUP(A46,StockNames!$A:$C,3,FALSE)</f>
        <v>Industrials</v>
      </c>
    </row>
    <row r="47" spans="1:19" hidden="1" x14ac:dyDescent="0.45">
      <c r="A47" t="s">
        <v>129</v>
      </c>
      <c r="B47">
        <v>10.360639572143601</v>
      </c>
      <c r="C47">
        <v>107815002112</v>
      </c>
      <c r="D47">
        <v>275515998208</v>
      </c>
      <c r="E47">
        <v>68.859268188476605</v>
      </c>
      <c r="F47">
        <v>6.8656682101162998</v>
      </c>
      <c r="G47">
        <v>59364</v>
      </c>
      <c r="H47">
        <v>4001146368</v>
      </c>
      <c r="I47">
        <v>21758999552</v>
      </c>
      <c r="J47">
        <v>53176999936</v>
      </c>
      <c r="K47">
        <v>51.1</v>
      </c>
      <c r="L47">
        <v>0.47523232580337599</v>
      </c>
      <c r="M47">
        <v>1.15009333009007E-2</v>
      </c>
      <c r="N47">
        <v>0.134357499219497</v>
      </c>
      <c r="O47">
        <v>1.34753949488213</v>
      </c>
      <c r="P47">
        <v>0.106422500330763</v>
      </c>
      <c r="Q47">
        <v>2.4439083152199501</v>
      </c>
      <c r="R47">
        <v>0.39132029650998801</v>
      </c>
      <c r="S47" t="str">
        <f>VLOOKUP(A47,StockNames!$A:$C,3,FALSE)</f>
        <v>Real Estate</v>
      </c>
    </row>
    <row r="48" spans="1:19" hidden="1" x14ac:dyDescent="0.45">
      <c r="A48" t="s">
        <v>130</v>
      </c>
      <c r="B48">
        <v>-5.1824240684509304</v>
      </c>
      <c r="C48">
        <v>11910400000</v>
      </c>
      <c r="D48">
        <v>1058899968</v>
      </c>
      <c r="E48">
        <v>0.13321299850940699</v>
      </c>
      <c r="F48">
        <v>-6.3540004193782798E-3</v>
      </c>
      <c r="G48">
        <v>10016.799999999999</v>
      </c>
      <c r="H48">
        <v>7948895232</v>
      </c>
      <c r="I48">
        <v>1707899968</v>
      </c>
      <c r="J48">
        <v>8836899840</v>
      </c>
      <c r="K48">
        <v>4.79</v>
      </c>
      <c r="L48">
        <v>1.3632687924283999</v>
      </c>
      <c r="M48">
        <v>3.4165500445185903E-2</v>
      </c>
      <c r="N48">
        <v>-1.32651365749025E-3</v>
      </c>
      <c r="O48">
        <v>2.7810646870439899E-2</v>
      </c>
      <c r="P48">
        <v>4.4855946983994997E-2</v>
      </c>
      <c r="Q48">
        <v>5.1741319782025998</v>
      </c>
      <c r="R48">
        <v>11.247899102779099</v>
      </c>
      <c r="S48" t="str">
        <f>VLOOKUP(A48,StockNames!$A:$C,3,FALSE)</f>
        <v>Materials</v>
      </c>
    </row>
    <row r="49" spans="1:19" hidden="1" x14ac:dyDescent="0.45">
      <c r="A49" t="s">
        <v>131</v>
      </c>
      <c r="B49" t="s">
        <v>489</v>
      </c>
      <c r="C49" t="s">
        <v>489</v>
      </c>
      <c r="D49" t="s">
        <v>489</v>
      </c>
      <c r="E49" t="s">
        <v>489</v>
      </c>
      <c r="F49" t="s">
        <v>489</v>
      </c>
      <c r="G49" t="s">
        <v>489</v>
      </c>
      <c r="H49" t="s">
        <v>489</v>
      </c>
      <c r="I49" t="s">
        <v>489</v>
      </c>
      <c r="J49" t="s">
        <v>489</v>
      </c>
      <c r="K49" t="s">
        <v>489</v>
      </c>
      <c r="L49" t="s">
        <v>489</v>
      </c>
      <c r="M49" t="s">
        <v>489</v>
      </c>
      <c r="N49" t="s">
        <v>489</v>
      </c>
      <c r="O49" t="s">
        <v>489</v>
      </c>
      <c r="P49" t="s">
        <v>489</v>
      </c>
      <c r="Q49" t="s">
        <v>489</v>
      </c>
      <c r="R49" t="s">
        <v>489</v>
      </c>
      <c r="S49" t="str">
        <f>VLOOKUP(A49,StockNames!$A:$C,3,FALSE)</f>
        <v>Consumer Discretionary</v>
      </c>
    </row>
    <row r="50" spans="1:19" hidden="1" x14ac:dyDescent="0.45">
      <c r="A50" t="s">
        <v>133</v>
      </c>
      <c r="B50">
        <v>38.987476348877003</v>
      </c>
      <c r="C50">
        <v>14434410496</v>
      </c>
      <c r="D50">
        <v>2925536000</v>
      </c>
      <c r="E50">
        <v>1.8255089521408101</v>
      </c>
      <c r="F50">
        <v>1.51589596271515</v>
      </c>
      <c r="G50">
        <v>5083.4579999999996</v>
      </c>
      <c r="H50">
        <v>1602586496</v>
      </c>
      <c r="I50">
        <v>2593272960</v>
      </c>
      <c r="J50">
        <v>5963840000</v>
      </c>
      <c r="K50">
        <v>12.86</v>
      </c>
      <c r="L50">
        <v>0.37631252164368201</v>
      </c>
      <c r="M50">
        <v>1.24458662317902E-2</v>
      </c>
      <c r="N50">
        <v>0.11787682447240699</v>
      </c>
      <c r="O50">
        <v>0.14195248461437099</v>
      </c>
      <c r="P50">
        <v>0.12583042894719601</v>
      </c>
      <c r="Q50">
        <v>2.2997347722316102</v>
      </c>
      <c r="R50">
        <v>4.9339370617896998</v>
      </c>
      <c r="S50" t="str">
        <f>VLOOKUP(A50,StockNames!$A:$C,3,FALSE)</f>
        <v>Consumer Discretionary</v>
      </c>
    </row>
    <row r="51" spans="1:19" hidden="1" x14ac:dyDescent="0.45">
      <c r="A51" t="s">
        <v>134</v>
      </c>
      <c r="B51" t="s">
        <v>489</v>
      </c>
      <c r="C51" t="s">
        <v>489</v>
      </c>
      <c r="D51" t="s">
        <v>489</v>
      </c>
      <c r="E51" t="s">
        <v>489</v>
      </c>
      <c r="F51" t="s">
        <v>489</v>
      </c>
      <c r="G51" t="s">
        <v>489</v>
      </c>
      <c r="H51" t="s">
        <v>489</v>
      </c>
      <c r="I51" t="s">
        <v>489</v>
      </c>
      <c r="J51" t="s">
        <v>489</v>
      </c>
      <c r="K51" t="s">
        <v>489</v>
      </c>
      <c r="L51" t="s">
        <v>489</v>
      </c>
      <c r="M51" t="s">
        <v>489</v>
      </c>
      <c r="N51" t="s">
        <v>489</v>
      </c>
      <c r="O51" t="s">
        <v>489</v>
      </c>
      <c r="P51" t="s">
        <v>489</v>
      </c>
      <c r="Q51" t="s">
        <v>489</v>
      </c>
      <c r="R51" t="s">
        <v>489</v>
      </c>
      <c r="S51" t="str">
        <f>VLOOKUP(A51,StockNames!$A:$C,3,FALSE)</f>
        <v>Consumer Staples</v>
      </c>
    </row>
    <row r="52" spans="1:19" hidden="1" x14ac:dyDescent="0.45">
      <c r="A52" t="s">
        <v>135</v>
      </c>
      <c r="B52" t="s">
        <v>489</v>
      </c>
      <c r="C52" t="s">
        <v>489</v>
      </c>
      <c r="D52" t="s">
        <v>489</v>
      </c>
      <c r="E52" t="s">
        <v>489</v>
      </c>
      <c r="F52" t="s">
        <v>489</v>
      </c>
      <c r="G52" t="s">
        <v>489</v>
      </c>
      <c r="H52" t="s">
        <v>489</v>
      </c>
      <c r="I52" t="s">
        <v>489</v>
      </c>
      <c r="J52" t="s">
        <v>489</v>
      </c>
      <c r="K52" t="s">
        <v>489</v>
      </c>
      <c r="L52" t="s">
        <v>489</v>
      </c>
      <c r="M52" t="s">
        <v>489</v>
      </c>
      <c r="N52" t="s">
        <v>489</v>
      </c>
      <c r="O52" t="s">
        <v>489</v>
      </c>
      <c r="P52" t="s">
        <v>489</v>
      </c>
      <c r="Q52" t="s">
        <v>489</v>
      </c>
      <c r="R52" t="s">
        <v>489</v>
      </c>
      <c r="S52" t="str">
        <f>VLOOKUP(A52,StockNames!$A:$C,3,FALSE)</f>
        <v>Real Estate</v>
      </c>
    </row>
    <row r="53" spans="1:19" hidden="1" x14ac:dyDescent="0.45">
      <c r="A53" t="s">
        <v>136</v>
      </c>
      <c r="B53">
        <v>14.8462476730347</v>
      </c>
      <c r="C53">
        <v>19513756090368</v>
      </c>
      <c r="D53">
        <v>1326082031616</v>
      </c>
      <c r="E53">
        <v>4.0828399658203098</v>
      </c>
      <c r="F53">
        <v>0.57448098808527004</v>
      </c>
      <c r="G53" t="s">
        <v>489</v>
      </c>
      <c r="H53">
        <v>324793991168</v>
      </c>
      <c r="I53" t="s">
        <v>489</v>
      </c>
      <c r="J53">
        <v>-1859477045248</v>
      </c>
      <c r="K53">
        <v>4.46</v>
      </c>
      <c r="L53">
        <v>0.98144206404877599</v>
      </c>
      <c r="M53">
        <v>1.40404631738816E-2</v>
      </c>
      <c r="N53">
        <v>0.12880739643167499</v>
      </c>
      <c r="O53">
        <v>0.91543496991486795</v>
      </c>
      <c r="P53" t="s">
        <v>489</v>
      </c>
      <c r="Q53" t="s">
        <v>489</v>
      </c>
      <c r="R53">
        <v>14.715346128767001</v>
      </c>
      <c r="S53" t="str">
        <f>VLOOKUP(A53,StockNames!$A:$C,3,FALSE)</f>
        <v>Financials</v>
      </c>
    </row>
    <row r="54" spans="1:19" hidden="1" x14ac:dyDescent="0.45">
      <c r="A54" t="s">
        <v>137</v>
      </c>
      <c r="B54">
        <v>13.422283172607401</v>
      </c>
      <c r="C54">
        <v>16844244992</v>
      </c>
      <c r="D54">
        <v>6312001024</v>
      </c>
      <c r="E54">
        <v>2.22464203834534</v>
      </c>
      <c r="F54">
        <v>0.297939002513885</v>
      </c>
      <c r="G54">
        <v>11554.129000000001</v>
      </c>
      <c r="H54">
        <v>2837311488</v>
      </c>
      <c r="I54">
        <v>1919308992</v>
      </c>
      <c r="J54">
        <v>5674241024</v>
      </c>
      <c r="K54">
        <v>3.29</v>
      </c>
      <c r="L54">
        <v>0.85013964538924502</v>
      </c>
      <c r="M54">
        <v>2.81231236205297E-2</v>
      </c>
      <c r="N54">
        <v>9.0558967329448306E-2</v>
      </c>
      <c r="O54">
        <v>0.67618299037852303</v>
      </c>
      <c r="P54">
        <v>0.20560868050780601</v>
      </c>
      <c r="Q54">
        <v>2.9563978742616102</v>
      </c>
      <c r="R54">
        <v>2.66860618810952</v>
      </c>
      <c r="S54" t="str">
        <f>VLOOKUP(A54,StockNames!$A:$C,3,FALSE)</f>
        <v>Consumer Discretionary</v>
      </c>
    </row>
    <row r="55" spans="1:19" hidden="1" x14ac:dyDescent="0.45">
      <c r="A55" t="s">
        <v>38</v>
      </c>
      <c r="B55">
        <v>13.6050367355347</v>
      </c>
      <c r="C55">
        <v>161454997504</v>
      </c>
      <c r="D55">
        <v>38314000384</v>
      </c>
      <c r="E55">
        <v>3.1732649803161599</v>
      </c>
      <c r="F55">
        <v>0.41928200423717499</v>
      </c>
      <c r="G55">
        <v>3930</v>
      </c>
      <c r="H55">
        <v>12074000384</v>
      </c>
      <c r="I55" t="s">
        <v>489</v>
      </c>
      <c r="J55">
        <v>4455000064</v>
      </c>
      <c r="K55">
        <v>66.400000000000006</v>
      </c>
      <c r="L55">
        <v>0.65420755973343903</v>
      </c>
      <c r="M55">
        <v>1.41019143620416E-2</v>
      </c>
      <c r="N55">
        <v>6.3144880156201103E-3</v>
      </c>
      <c r="O55">
        <v>4.7790135245725299E-2</v>
      </c>
      <c r="P55" t="s">
        <v>489</v>
      </c>
      <c r="Q55" t="s">
        <v>489</v>
      </c>
      <c r="R55">
        <v>4.2139947769960298</v>
      </c>
      <c r="S55" t="str">
        <f>VLOOKUP(A55,StockNames!$A:$C,3,FALSE)</f>
        <v>Financials</v>
      </c>
    </row>
    <row r="56" spans="1:19" hidden="1" x14ac:dyDescent="0.45">
      <c r="A56" s="8" t="s">
        <v>208</v>
      </c>
      <c r="B56">
        <v>24.297309875488299</v>
      </c>
      <c r="C56">
        <v>30974164992</v>
      </c>
      <c r="D56">
        <v>3054513920</v>
      </c>
      <c r="E56">
        <v>5.0410861968994096</v>
      </c>
      <c r="F56">
        <v>0.97968798875808705</v>
      </c>
      <c r="G56">
        <v>24254.664000000001</v>
      </c>
      <c r="H56">
        <v>605923776</v>
      </c>
      <c r="I56">
        <v>2267009024</v>
      </c>
      <c r="J56">
        <v>21695262720</v>
      </c>
      <c r="K56">
        <v>8.27</v>
      </c>
      <c r="L56">
        <v>0.32442354215156999</v>
      </c>
      <c r="M56">
        <v>1.1311726502176701E-2</v>
      </c>
      <c r="N56">
        <v>0.118462876512465</v>
      </c>
      <c r="O56">
        <v>0.60956302259968698</v>
      </c>
      <c r="P56">
        <v>0.45240525715964403</v>
      </c>
      <c r="Q56">
        <v>9.5699939834028704</v>
      </c>
      <c r="R56">
        <v>10.140456322425299</v>
      </c>
      <c r="S56" t="str">
        <f>VLOOKUP(A56,StockNames!$A:$C,3,FALSE)</f>
        <v>Industrials</v>
      </c>
    </row>
    <row r="57" spans="1:19" hidden="1" x14ac:dyDescent="0.45">
      <c r="A57" t="s">
        <v>200</v>
      </c>
      <c r="B57">
        <v>11.2422637939453</v>
      </c>
      <c r="C57">
        <v>662829006848</v>
      </c>
      <c r="D57">
        <v>167871004672</v>
      </c>
      <c r="E57">
        <v>10.3784227371216</v>
      </c>
      <c r="F57">
        <v>1.1017000079154999</v>
      </c>
      <c r="G57">
        <v>153799</v>
      </c>
      <c r="H57">
        <v>16174999552</v>
      </c>
      <c r="I57">
        <v>40832000000</v>
      </c>
      <c r="J57">
        <v>188684992512</v>
      </c>
      <c r="K57">
        <v>8.06</v>
      </c>
      <c r="L57">
        <v>0.58157950913157197</v>
      </c>
      <c r="M57">
        <v>1.13754730080457E-2</v>
      </c>
      <c r="N57">
        <v>0.13668734589522299</v>
      </c>
      <c r="O57">
        <v>1.2876455008835701</v>
      </c>
      <c r="P57">
        <v>0.31319932777109699</v>
      </c>
      <c r="Q57">
        <v>4.6210078495297804</v>
      </c>
      <c r="R57">
        <v>3.9484424850085902</v>
      </c>
      <c r="S57" t="str">
        <f>VLOOKUP(A57,StockNames!$A:$C,3,FALSE)</f>
        <v>Industrials</v>
      </c>
    </row>
    <row r="58" spans="1:19" hidden="1" x14ac:dyDescent="0.45">
      <c r="A58" t="s">
        <v>141</v>
      </c>
      <c r="B58">
        <v>11.3313941955566</v>
      </c>
      <c r="C58">
        <v>29780154368</v>
      </c>
      <c r="D58">
        <v>28838862848</v>
      </c>
      <c r="E58">
        <v>4.4143791198730504</v>
      </c>
      <c r="F58">
        <v>0.48010900616645802</v>
      </c>
      <c r="G58">
        <v>11940.914000000001</v>
      </c>
      <c r="H58">
        <v>6532937728</v>
      </c>
      <c r="I58" t="s">
        <v>489</v>
      </c>
      <c r="J58">
        <v>14250413056</v>
      </c>
      <c r="K58">
        <v>6.78</v>
      </c>
      <c r="L58">
        <v>0.83359853666005501</v>
      </c>
      <c r="M58">
        <v>2.21940851429469E-2</v>
      </c>
      <c r="N58">
        <v>7.0812537782663401E-2</v>
      </c>
      <c r="O58">
        <v>0.65108836576298701</v>
      </c>
      <c r="P58" t="s">
        <v>489</v>
      </c>
      <c r="Q58" t="s">
        <v>489</v>
      </c>
      <c r="R58">
        <v>1.03263968919167</v>
      </c>
      <c r="S58" t="str">
        <f>VLOOKUP(A58,StockNames!$A:$C,3,FALSE)</f>
        <v>Materials</v>
      </c>
    </row>
    <row r="59" spans="1:19" hidden="1" x14ac:dyDescent="0.45">
      <c r="A59" t="s">
        <v>142</v>
      </c>
      <c r="B59">
        <v>30.483100891113299</v>
      </c>
      <c r="C59">
        <v>1566962944</v>
      </c>
      <c r="D59">
        <v>1203448960</v>
      </c>
      <c r="E59">
        <v>0.48085600137710599</v>
      </c>
      <c r="F59">
        <v>0.12832799926400201</v>
      </c>
      <c r="G59">
        <v>-71.302999999999997</v>
      </c>
      <c r="H59">
        <v>2502723840</v>
      </c>
      <c r="I59">
        <v>615729024</v>
      </c>
      <c r="J59">
        <v>15693000</v>
      </c>
      <c r="K59">
        <v>11.82</v>
      </c>
      <c r="L59">
        <v>0.85715350938644597</v>
      </c>
      <c r="M59">
        <v>2.73384625207524E-2</v>
      </c>
      <c r="N59">
        <v>1.0856852729611E-2</v>
      </c>
      <c r="O59">
        <v>4.0681556800093603E-2</v>
      </c>
      <c r="P59">
        <v>2.0814175860374502E-2</v>
      </c>
      <c r="Q59">
        <v>2.54868609214692E-2</v>
      </c>
      <c r="R59">
        <v>1.3020601588288401</v>
      </c>
      <c r="S59" t="str">
        <f>VLOOKUP(A59,StockNames!$A:$C,3,FALSE)</f>
        <v>Consumer Discretionary</v>
      </c>
    </row>
    <row r="60" spans="1:19" hidden="1" x14ac:dyDescent="0.45">
      <c r="A60" t="s">
        <v>144</v>
      </c>
      <c r="B60">
        <v>9.9462814331054705</v>
      </c>
      <c r="C60">
        <v>55712423936</v>
      </c>
      <c r="D60">
        <v>28564119552</v>
      </c>
      <c r="E60">
        <v>5.2416300773620597</v>
      </c>
      <c r="F60">
        <v>0.50671501457691204</v>
      </c>
      <c r="G60">
        <v>43956.529000000002</v>
      </c>
      <c r="H60">
        <v>5449473024</v>
      </c>
      <c r="I60">
        <v>5861686912</v>
      </c>
      <c r="J60">
        <v>28527056896</v>
      </c>
      <c r="K60">
        <v>4.66</v>
      </c>
      <c r="L60">
        <v>0.47888888774653599</v>
      </c>
      <c r="M60">
        <v>2.1377120213237798E-2</v>
      </c>
      <c r="N60">
        <v>0.108737127591612</v>
      </c>
      <c r="O60">
        <v>1.1248133213223299</v>
      </c>
      <c r="P60">
        <v>0.23082425494244699</v>
      </c>
      <c r="Q60">
        <v>4.8666974753632202</v>
      </c>
      <c r="R60">
        <v>1.9504337893061101</v>
      </c>
      <c r="S60" t="str">
        <f>VLOOKUP(A60,StockNames!$A:$C,3,FALSE)</f>
        <v>Materials</v>
      </c>
    </row>
    <row r="61" spans="1:19" hidden="1" x14ac:dyDescent="0.45">
      <c r="A61" t="s">
        <v>145</v>
      </c>
      <c r="B61">
        <v>8.1150102615356392</v>
      </c>
      <c r="C61">
        <v>643590979584</v>
      </c>
      <c r="D61">
        <v>61722001408</v>
      </c>
      <c r="E61">
        <v>19.782691955566399</v>
      </c>
      <c r="F61">
        <v>1.5557049512863199</v>
      </c>
      <c r="G61">
        <v>15148</v>
      </c>
      <c r="H61">
        <v>3120000000</v>
      </c>
      <c r="I61" t="s">
        <v>489</v>
      </c>
      <c r="J61">
        <v>28187000832</v>
      </c>
      <c r="K61">
        <v>36.549999999999997</v>
      </c>
      <c r="L61">
        <v>1.3809856791039199</v>
      </c>
      <c r="M61">
        <v>2.37044609649468E-2</v>
      </c>
      <c r="N61">
        <v>4.2563746957218103E-2</v>
      </c>
      <c r="O61">
        <v>0.541250121903321</v>
      </c>
      <c r="P61" t="s">
        <v>489</v>
      </c>
      <c r="Q61" t="s">
        <v>489</v>
      </c>
      <c r="R61">
        <v>10.427253894922799</v>
      </c>
      <c r="S61" t="str">
        <f>VLOOKUP(A61,StockNames!$A:$C,3,FALSE)</f>
        <v>Financials</v>
      </c>
    </row>
    <row r="62" spans="1:19" hidden="1" x14ac:dyDescent="0.45">
      <c r="A62" t="s">
        <v>146</v>
      </c>
      <c r="B62">
        <v>12.0860328674316</v>
      </c>
      <c r="C62">
        <v>807243022336</v>
      </c>
      <c r="D62">
        <v>132824997888</v>
      </c>
      <c r="E62">
        <v>3.1308929920196502</v>
      </c>
      <c r="F62">
        <v>0.363686993718147</v>
      </c>
      <c r="G62">
        <v>110847</v>
      </c>
      <c r="H62">
        <v>42424000512</v>
      </c>
      <c r="I62" t="s">
        <v>489</v>
      </c>
      <c r="J62">
        <v>42159001600</v>
      </c>
      <c r="K62">
        <v>3.67</v>
      </c>
      <c r="L62">
        <v>1.0469480787757099</v>
      </c>
      <c r="M62">
        <v>1.7259794308939001E-2</v>
      </c>
      <c r="N62">
        <v>9.9097273492683102E-2</v>
      </c>
      <c r="O62">
        <v>0.85310435749854197</v>
      </c>
      <c r="P62" t="s">
        <v>489</v>
      </c>
      <c r="Q62" t="s">
        <v>489</v>
      </c>
      <c r="R62">
        <v>6.0774932066377998</v>
      </c>
      <c r="S62" t="str">
        <f>VLOOKUP(A62,StockNames!$A:$C,3,FALSE)</f>
        <v>Financials</v>
      </c>
    </row>
    <row r="63" spans="1:19" hidden="1" x14ac:dyDescent="0.45">
      <c r="A63" t="s">
        <v>147</v>
      </c>
      <c r="B63">
        <v>9.0679883956909197</v>
      </c>
      <c r="C63">
        <v>365559008</v>
      </c>
      <c r="D63">
        <v>1624370048</v>
      </c>
      <c r="E63">
        <v>1.56930196285248</v>
      </c>
      <c r="F63">
        <v>0.13322799652814901</v>
      </c>
      <c r="G63">
        <v>-282</v>
      </c>
      <c r="H63">
        <v>1035090688</v>
      </c>
      <c r="I63">
        <v>257218000</v>
      </c>
      <c r="J63">
        <v>-149572992</v>
      </c>
      <c r="K63">
        <v>15.54</v>
      </c>
      <c r="L63">
        <v>1.0194870234643501</v>
      </c>
      <c r="M63">
        <v>3.1157559660123599E-2</v>
      </c>
      <c r="N63">
        <v>8.5732301498165405E-3</v>
      </c>
      <c r="O63">
        <v>0.100984682294239</v>
      </c>
      <c r="P63">
        <v>1.5990864698201799E-2</v>
      </c>
      <c r="Q63">
        <v>-0.58150281862078101</v>
      </c>
      <c r="R63">
        <v>0.225046631738928</v>
      </c>
      <c r="S63" t="str">
        <f>VLOOKUP(A63,StockNames!$A:$C,3,FALSE)</f>
        <v>Information Technology</v>
      </c>
    </row>
    <row r="64" spans="1:19" hidden="1" x14ac:dyDescent="0.45">
      <c r="A64" t="s">
        <v>148</v>
      </c>
      <c r="B64">
        <v>1.15224301815033</v>
      </c>
      <c r="C64">
        <v>61814001664</v>
      </c>
      <c r="D64">
        <v>38199001088</v>
      </c>
      <c r="E64">
        <v>4.7322840690612802</v>
      </c>
      <c r="F64">
        <v>5.9208989143371603E-2</v>
      </c>
      <c r="G64">
        <v>48432</v>
      </c>
      <c r="H64">
        <v>8072000000</v>
      </c>
      <c r="I64">
        <v>11813920512</v>
      </c>
      <c r="J64">
        <v>17977999360</v>
      </c>
      <c r="K64">
        <v>6.77</v>
      </c>
      <c r="L64">
        <v>0.46037589968293902</v>
      </c>
      <c r="M64">
        <v>1.6516911749022801E-2</v>
      </c>
      <c r="N64">
        <v>8.7457886474699605E-3</v>
      </c>
      <c r="O64">
        <v>0.69900798656739704</v>
      </c>
      <c r="P64">
        <v>0.21618414406547701</v>
      </c>
      <c r="Q64">
        <v>1.52176403605719</v>
      </c>
      <c r="R64">
        <v>1.61820989825356</v>
      </c>
      <c r="S64" t="str">
        <f>VLOOKUP(A64,StockNames!$A:$C,3,FALSE)</f>
        <v>Energy</v>
      </c>
    </row>
    <row r="65" spans="1:19" hidden="1" x14ac:dyDescent="0.45">
      <c r="A65" t="s">
        <v>149</v>
      </c>
      <c r="B65" t="s">
        <v>489</v>
      </c>
      <c r="C65">
        <v>987963008</v>
      </c>
      <c r="D65">
        <v>5801107968</v>
      </c>
      <c r="E65">
        <v>1.3625019788742101</v>
      </c>
      <c r="F65">
        <v>-3.6299999039620201</v>
      </c>
      <c r="G65">
        <v>-1396.6320000000001</v>
      </c>
      <c r="H65">
        <v>4257689088</v>
      </c>
      <c r="I65">
        <v>-495632000</v>
      </c>
      <c r="J65">
        <v>-1284560000</v>
      </c>
      <c r="K65">
        <v>8.99</v>
      </c>
      <c r="L65">
        <v>0.53198873387010304</v>
      </c>
      <c r="M65">
        <v>2.9997717887661798E-2</v>
      </c>
      <c r="N65">
        <v>-0.40378196929499699</v>
      </c>
      <c r="O65">
        <v>0.151557505992682</v>
      </c>
      <c r="P65">
        <v>-1.29486865512546E-2</v>
      </c>
      <c r="Q65">
        <v>2.5917616295961499</v>
      </c>
      <c r="R65">
        <v>0.17030591629216199</v>
      </c>
      <c r="S65" t="str">
        <f>VLOOKUP(A65,StockNames!$A:$C,3,FALSE)</f>
        <v>Information Technology</v>
      </c>
    </row>
    <row r="66" spans="1:19" hidden="1" x14ac:dyDescent="0.45">
      <c r="A66" t="s">
        <v>151</v>
      </c>
      <c r="B66">
        <v>13.250003814697299</v>
      </c>
      <c r="C66">
        <v>1133970980864</v>
      </c>
      <c r="D66">
        <v>142989541376</v>
      </c>
      <c r="E66">
        <v>3.7466599941253702</v>
      </c>
      <c r="F66">
        <v>0.436773002147675</v>
      </c>
      <c r="G66">
        <v>759723.52899999998</v>
      </c>
      <c r="H66">
        <v>38164533248</v>
      </c>
      <c r="I66">
        <v>52587169792</v>
      </c>
      <c r="J66">
        <v>664643633152</v>
      </c>
      <c r="K66">
        <v>2.85</v>
      </c>
      <c r="L66">
        <v>0.92428196008763297</v>
      </c>
      <c r="M66">
        <v>1.53804337530362E-2</v>
      </c>
      <c r="N66">
        <v>0.153253684964097</v>
      </c>
      <c r="O66">
        <v>1.3146175417983801</v>
      </c>
      <c r="P66">
        <v>0.48347269241986102</v>
      </c>
      <c r="Q66">
        <v>12.6388933989201</v>
      </c>
      <c r="R66">
        <v>7.9304470099820197</v>
      </c>
      <c r="S66" t="str">
        <f>VLOOKUP(A66,StockNames!$A:$C,3,FALSE)</f>
        <v>Financials</v>
      </c>
    </row>
    <row r="67" spans="1:19" hidden="1" x14ac:dyDescent="0.45">
      <c r="A67" t="s">
        <v>152</v>
      </c>
      <c r="B67" t="s">
        <v>489</v>
      </c>
      <c r="C67" t="s">
        <v>489</v>
      </c>
      <c r="D67" t="s">
        <v>489</v>
      </c>
      <c r="E67" t="s">
        <v>489</v>
      </c>
      <c r="F67" t="s">
        <v>489</v>
      </c>
      <c r="G67" t="s">
        <v>489</v>
      </c>
      <c r="H67" t="s">
        <v>489</v>
      </c>
      <c r="I67" t="s">
        <v>489</v>
      </c>
      <c r="J67" t="s">
        <v>489</v>
      </c>
      <c r="K67" t="s">
        <v>489</v>
      </c>
      <c r="L67" t="s">
        <v>489</v>
      </c>
      <c r="M67" t="s">
        <v>489</v>
      </c>
      <c r="N67" t="s">
        <v>489</v>
      </c>
      <c r="O67" t="s">
        <v>489</v>
      </c>
      <c r="P67" t="s">
        <v>489</v>
      </c>
      <c r="Q67" t="s">
        <v>489</v>
      </c>
      <c r="R67" t="s">
        <v>489</v>
      </c>
      <c r="S67" t="str">
        <f>VLOOKUP(A67,StockNames!$A:$C,3,FALSE)</f>
        <v>Utilities</v>
      </c>
    </row>
    <row r="68" spans="1:19" hidden="1" x14ac:dyDescent="0.45">
      <c r="A68" t="s">
        <v>154</v>
      </c>
      <c r="B68" t="s">
        <v>489</v>
      </c>
      <c r="C68" t="s">
        <v>489</v>
      </c>
      <c r="D68" t="s">
        <v>489</v>
      </c>
      <c r="E68" t="s">
        <v>489</v>
      </c>
      <c r="F68" t="s">
        <v>489</v>
      </c>
      <c r="G68" t="s">
        <v>489</v>
      </c>
      <c r="H68" t="s">
        <v>489</v>
      </c>
      <c r="I68" t="s">
        <v>489</v>
      </c>
      <c r="J68" t="s">
        <v>489</v>
      </c>
      <c r="K68" t="s">
        <v>489</v>
      </c>
      <c r="L68" t="s">
        <v>489</v>
      </c>
      <c r="M68" t="s">
        <v>489</v>
      </c>
      <c r="N68" t="s">
        <v>489</v>
      </c>
      <c r="O68" t="s">
        <v>489</v>
      </c>
      <c r="P68" t="s">
        <v>489</v>
      </c>
      <c r="Q68" t="s">
        <v>489</v>
      </c>
      <c r="R68" t="s">
        <v>489</v>
      </c>
      <c r="S68" t="str">
        <f>VLOOKUP(A68,StockNames!$A:$C,3,FALSE)</f>
        <v>Financials</v>
      </c>
    </row>
    <row r="69" spans="1:19" hidden="1" x14ac:dyDescent="0.45">
      <c r="A69" t="s">
        <v>155</v>
      </c>
      <c r="B69">
        <v>6.09010887145996</v>
      </c>
      <c r="C69">
        <v>29915953152</v>
      </c>
      <c r="D69">
        <v>10155531264</v>
      </c>
      <c r="E69">
        <v>2.5882310867309601</v>
      </c>
      <c r="F69">
        <v>0.15743900649249601</v>
      </c>
      <c r="G69">
        <v>270.132999999996</v>
      </c>
      <c r="H69">
        <v>3923735040</v>
      </c>
      <c r="I69">
        <v>1654776960</v>
      </c>
      <c r="J69">
        <v>-979395008</v>
      </c>
      <c r="K69">
        <v>2.93</v>
      </c>
      <c r="L69">
        <v>0.80010103403366895</v>
      </c>
      <c r="M69">
        <v>1.5896470446356E-2</v>
      </c>
      <c r="N69">
        <v>5.3733449314845097E-2</v>
      </c>
      <c r="O69">
        <v>0.88335531970339898</v>
      </c>
      <c r="P69">
        <v>0.14393690564921899</v>
      </c>
      <c r="Q69">
        <v>-0.59185922433921301</v>
      </c>
      <c r="R69">
        <v>2.9457792383592998</v>
      </c>
      <c r="S69" t="str">
        <f>VLOOKUP(A69,StockNames!$A:$C,3,FALSE)</f>
        <v>Financials</v>
      </c>
    </row>
    <row r="70" spans="1:19" hidden="1" x14ac:dyDescent="0.45">
      <c r="A70" t="s">
        <v>156</v>
      </c>
      <c r="B70">
        <v>11.570310592651399</v>
      </c>
      <c r="C70">
        <v>106669850624</v>
      </c>
      <c r="D70">
        <v>46246559744</v>
      </c>
      <c r="E70">
        <v>6.3702549934387198</v>
      </c>
      <c r="F70">
        <v>0.694435015320778</v>
      </c>
      <c r="G70">
        <v>50608.574000000001</v>
      </c>
      <c r="H70">
        <v>7259766272</v>
      </c>
      <c r="I70">
        <v>16904501248</v>
      </c>
      <c r="J70">
        <v>69770977280</v>
      </c>
      <c r="K70">
        <v>8.57</v>
      </c>
      <c r="L70">
        <v>0.51785146583469899</v>
      </c>
      <c r="M70">
        <v>3.2663756652612501E-2</v>
      </c>
      <c r="N70">
        <v>8.1030923608025399E-2</v>
      </c>
      <c r="O70">
        <v>0.74332030261828697</v>
      </c>
      <c r="P70">
        <v>0.27170557388249</v>
      </c>
      <c r="Q70">
        <v>4.1273608878732704</v>
      </c>
      <c r="R70">
        <v>2.3065467185986601</v>
      </c>
      <c r="S70" t="str">
        <f>VLOOKUP(A70,StockNames!$A:$C,3,FALSE)</f>
        <v>Materials</v>
      </c>
    </row>
    <row r="71" spans="1:19" hidden="1" x14ac:dyDescent="0.45">
      <c r="A71" t="s">
        <v>157</v>
      </c>
      <c r="B71">
        <v>28.359340667724599</v>
      </c>
      <c r="C71">
        <v>1714518016</v>
      </c>
      <c r="D71">
        <v>3224192000</v>
      </c>
      <c r="E71">
        <v>2.2290799617767298</v>
      </c>
      <c r="F71">
        <v>0.62621098756790206</v>
      </c>
      <c r="G71">
        <v>-418.46699999999998</v>
      </c>
      <c r="H71">
        <v>1446423040</v>
      </c>
      <c r="I71">
        <v>1122529984</v>
      </c>
      <c r="J71">
        <v>-403201984</v>
      </c>
      <c r="K71">
        <v>7.51</v>
      </c>
      <c r="L71">
        <v>0.25286084539140902</v>
      </c>
      <c r="M71">
        <v>1.3642402975561799E-2</v>
      </c>
      <c r="N71">
        <v>8.3383620182144097E-2</v>
      </c>
      <c r="O71">
        <v>0.29681490835908497</v>
      </c>
      <c r="P71">
        <v>0.103338629846722</v>
      </c>
      <c r="Q71">
        <v>-0.35919039112277301</v>
      </c>
      <c r="R71">
        <v>0.53176672356981203</v>
      </c>
      <c r="S71" t="str">
        <f>VLOOKUP(A71,StockNames!$A:$C,3,FALSE)</f>
        <v>Consumer Discretionary</v>
      </c>
    </row>
    <row r="72" spans="1:19" hidden="1" x14ac:dyDescent="0.45">
      <c r="A72" t="s">
        <v>159</v>
      </c>
      <c r="B72">
        <v>14.6901664733887</v>
      </c>
      <c r="C72">
        <v>23663654993920</v>
      </c>
      <c r="D72">
        <v>2002894979072</v>
      </c>
      <c r="E72">
        <v>5.6196851730346697</v>
      </c>
      <c r="F72">
        <v>0.79223197698593095</v>
      </c>
      <c r="G72" t="s">
        <v>489</v>
      </c>
      <c r="H72">
        <v>356406984704</v>
      </c>
      <c r="I72" t="s">
        <v>489</v>
      </c>
      <c r="J72">
        <v>-2549181054976</v>
      </c>
      <c r="K72">
        <v>6.73</v>
      </c>
      <c r="L72">
        <v>1.1777307760217599</v>
      </c>
      <c r="M72">
        <v>1.54086030393979E-2</v>
      </c>
      <c r="N72">
        <v>0.117716489893898</v>
      </c>
      <c r="O72">
        <v>0.83502008514630999</v>
      </c>
      <c r="P72" t="s">
        <v>489</v>
      </c>
      <c r="Q72" t="s">
        <v>489</v>
      </c>
      <c r="R72">
        <v>11.814725804986599</v>
      </c>
      <c r="S72" t="str">
        <f>VLOOKUP(A72,StockNames!$A:$C,3,FALSE)</f>
        <v>Financials</v>
      </c>
    </row>
    <row r="73" spans="1:19" hidden="1" x14ac:dyDescent="0.45">
      <c r="A73" t="s">
        <v>160</v>
      </c>
      <c r="B73">
        <v>1.58070504665375</v>
      </c>
      <c r="C73">
        <v>9685000192</v>
      </c>
      <c r="D73">
        <v>67163000832</v>
      </c>
      <c r="E73">
        <v>64.242622375488295</v>
      </c>
      <c r="F73">
        <v>1.0186409652233099</v>
      </c>
      <c r="G73">
        <v>6571</v>
      </c>
      <c r="H73">
        <v>1045458560</v>
      </c>
      <c r="I73">
        <v>2970999936</v>
      </c>
      <c r="J73">
        <v>2996999936</v>
      </c>
      <c r="K73">
        <v>41.5</v>
      </c>
      <c r="L73">
        <v>0.17464779978494799</v>
      </c>
      <c r="M73">
        <v>1.1921821287680301E-2</v>
      </c>
      <c r="N73">
        <v>2.4545565427067699E-2</v>
      </c>
      <c r="O73">
        <v>1.5480149969997199</v>
      </c>
      <c r="P73">
        <v>6.8477462235398995E-2</v>
      </c>
      <c r="Q73">
        <v>1.0087512623898001</v>
      </c>
      <c r="R73">
        <v>0.14420142149731899</v>
      </c>
      <c r="S73" t="str">
        <f>VLOOKUP(A73,StockNames!$A:$C,3,FALSE)</f>
        <v>Real Estate</v>
      </c>
    </row>
    <row r="74" spans="1:19" hidden="1" x14ac:dyDescent="0.45">
      <c r="A74" t="s">
        <v>27</v>
      </c>
      <c r="B74">
        <v>3.2885580062866202</v>
      </c>
      <c r="C74">
        <v>11354399744</v>
      </c>
      <c r="D74">
        <v>3273799936</v>
      </c>
      <c r="E74">
        <v>0.75501000881195102</v>
      </c>
      <c r="F74">
        <v>2.38269995898008E-2</v>
      </c>
      <c r="G74">
        <v>11267.7</v>
      </c>
      <c r="H74">
        <v>4336099840</v>
      </c>
      <c r="I74">
        <v>1265099968</v>
      </c>
      <c r="J74">
        <v>5408099840</v>
      </c>
      <c r="K74">
        <v>4.2699999999999996</v>
      </c>
      <c r="L74">
        <v>0.178602999211078</v>
      </c>
      <c r="M74">
        <v>1.3311600717105699E-2</v>
      </c>
      <c r="N74">
        <v>5.5800935807495998E-3</v>
      </c>
      <c r="O74">
        <v>0.176817332274462</v>
      </c>
      <c r="P74">
        <v>6.8327799114120499E-2</v>
      </c>
      <c r="Q74">
        <v>4.2748399152595704</v>
      </c>
      <c r="R74">
        <v>3.4682631700069799</v>
      </c>
      <c r="S74" t="str">
        <f>VLOOKUP(A74,StockNames!$A:$C,3,FALSE)</f>
        <v>Financials</v>
      </c>
    </row>
    <row r="75" spans="1:19" hidden="1" x14ac:dyDescent="0.45">
      <c r="A75" t="s">
        <v>162</v>
      </c>
      <c r="B75" t="s">
        <v>489</v>
      </c>
      <c r="C75" t="s">
        <v>489</v>
      </c>
      <c r="D75" t="s">
        <v>489</v>
      </c>
      <c r="E75" t="s">
        <v>489</v>
      </c>
      <c r="F75" t="s">
        <v>489</v>
      </c>
      <c r="G75" t="s">
        <v>489</v>
      </c>
      <c r="H75" t="s">
        <v>489</v>
      </c>
      <c r="I75" t="s">
        <v>489</v>
      </c>
      <c r="J75" t="s">
        <v>489</v>
      </c>
      <c r="K75" t="s">
        <v>489</v>
      </c>
      <c r="L75" t="s">
        <v>489</v>
      </c>
      <c r="M75" t="s">
        <v>489</v>
      </c>
      <c r="N75" t="s">
        <v>489</v>
      </c>
      <c r="O75" t="s">
        <v>489</v>
      </c>
      <c r="P75" t="s">
        <v>489</v>
      </c>
      <c r="Q75" t="s">
        <v>489</v>
      </c>
      <c r="R75" t="s">
        <v>489</v>
      </c>
      <c r="S75" t="str">
        <f>VLOOKUP(A75,StockNames!$A:$C,3,FALSE)</f>
        <v>Consumer Staples</v>
      </c>
    </row>
    <row r="76" spans="1:19" hidden="1" x14ac:dyDescent="0.45">
      <c r="A76" t="s">
        <v>272</v>
      </c>
      <c r="B76">
        <v>13.2417612075806</v>
      </c>
      <c r="C76">
        <v>10868620288</v>
      </c>
      <c r="D76">
        <v>3536517120</v>
      </c>
      <c r="E76">
        <v>5.0957717895507804</v>
      </c>
      <c r="F76">
        <v>0.64646700024604797</v>
      </c>
      <c r="G76">
        <v>10435.082</v>
      </c>
      <c r="H76">
        <v>694009984</v>
      </c>
      <c r="I76">
        <v>1132288032</v>
      </c>
      <c r="J76">
        <v>9038705664</v>
      </c>
      <c r="K76">
        <v>46.65</v>
      </c>
      <c r="L76">
        <v>0.25217080215299897</v>
      </c>
      <c r="M76">
        <v>1.15580545568469E-2</v>
      </c>
      <c r="N76">
        <v>1.3857813510097501E-2</v>
      </c>
      <c r="O76">
        <v>0.109234121962503</v>
      </c>
      <c r="P76">
        <v>3.4973525271060103E-2</v>
      </c>
      <c r="Q76">
        <v>7.9826911603354302</v>
      </c>
      <c r="R76">
        <v>3.0732553863616001</v>
      </c>
      <c r="S76" t="str">
        <f>VLOOKUP(A76,StockNames!$A:$C,3,FALSE)</f>
        <v>Industrials</v>
      </c>
    </row>
    <row r="77" spans="1:19" hidden="1" x14ac:dyDescent="0.45">
      <c r="A77" t="s">
        <v>164</v>
      </c>
      <c r="B77">
        <v>32.812942504882798</v>
      </c>
      <c r="C77">
        <v>463028000</v>
      </c>
      <c r="D77">
        <v>3718381056</v>
      </c>
      <c r="E77">
        <v>1.56028604507446</v>
      </c>
      <c r="F77">
        <v>0.34090000391006497</v>
      </c>
      <c r="G77">
        <v>-2149.585</v>
      </c>
      <c r="H77">
        <v>2383140608</v>
      </c>
      <c r="I77">
        <v>990858016</v>
      </c>
      <c r="J77">
        <v>-2149584896</v>
      </c>
      <c r="K77">
        <v>7.14</v>
      </c>
      <c r="L77">
        <v>0.389825737572845</v>
      </c>
      <c r="M77">
        <v>2.2051469484056601E-2</v>
      </c>
      <c r="N77">
        <v>4.7745098586843802E-2</v>
      </c>
      <c r="O77">
        <v>0.218527457293342</v>
      </c>
      <c r="P77">
        <v>5.8232254344824201E-2</v>
      </c>
      <c r="Q77">
        <v>-2.1694176776988399</v>
      </c>
      <c r="R77">
        <v>0.124524085355065</v>
      </c>
      <c r="S77" t="str">
        <f>VLOOKUP(A77,StockNames!$A:$C,3,FALSE)</f>
        <v>Consumer Staples</v>
      </c>
    </row>
    <row r="78" spans="1:19" hidden="1" x14ac:dyDescent="0.45">
      <c r="A78" t="s">
        <v>165</v>
      </c>
      <c r="B78">
        <v>20.416225433349599</v>
      </c>
      <c r="C78">
        <v>2604124928</v>
      </c>
      <c r="D78">
        <v>1734580992</v>
      </c>
      <c r="E78">
        <v>1.58322894573212</v>
      </c>
      <c r="F78">
        <v>0.28796000033616997</v>
      </c>
      <c r="G78">
        <v>-260.34899999999999</v>
      </c>
      <c r="H78">
        <v>1095597056</v>
      </c>
      <c r="I78">
        <v>503286016</v>
      </c>
      <c r="J78">
        <v>-558769984</v>
      </c>
      <c r="K78">
        <v>10.02</v>
      </c>
      <c r="L78">
        <v>1.0676735239339701</v>
      </c>
      <c r="M78">
        <v>4.84488851166541E-2</v>
      </c>
      <c r="N78">
        <v>2.87385229876417E-2</v>
      </c>
      <c r="O78">
        <v>0.15800688081158901</v>
      </c>
      <c r="P78">
        <v>4.5845455886822602E-2</v>
      </c>
      <c r="Q78">
        <v>-1.1102434127635299</v>
      </c>
      <c r="R78">
        <v>1.50129912642326</v>
      </c>
      <c r="S78" t="str">
        <f>VLOOKUP(A78,StockNames!$A:$C,3,FALSE)</f>
        <v>Consumer Discretionary</v>
      </c>
    </row>
    <row r="79" spans="1:19" hidden="1" x14ac:dyDescent="0.45">
      <c r="A79" t="s">
        <v>37</v>
      </c>
      <c r="B79">
        <v>14.8676042556763</v>
      </c>
      <c r="C79">
        <v>31511681024</v>
      </c>
      <c r="D79">
        <v>40836071424</v>
      </c>
      <c r="E79">
        <v>39.325954437255902</v>
      </c>
      <c r="F79">
        <v>5.5154550075530997</v>
      </c>
      <c r="G79">
        <v>17879.800999999999</v>
      </c>
      <c r="H79">
        <v>1038400000</v>
      </c>
      <c r="I79">
        <v>10567556096</v>
      </c>
      <c r="J79">
        <v>9850472448</v>
      </c>
      <c r="K79">
        <v>35.85</v>
      </c>
      <c r="L79">
        <v>0.83352872103400399</v>
      </c>
      <c r="M79">
        <v>2.1287615803357099E-2</v>
      </c>
      <c r="N79">
        <v>0.153848117365498</v>
      </c>
      <c r="O79">
        <v>1.0969582827686399</v>
      </c>
      <c r="P79">
        <v>0.28387066413861201</v>
      </c>
      <c r="Q79">
        <v>0.93214290593910998</v>
      </c>
      <c r="R79">
        <v>0.77166289324981696</v>
      </c>
      <c r="S79" t="str">
        <f>VLOOKUP(A79,StockNames!$A:$C,3,FALSE)</f>
        <v>Information Technology</v>
      </c>
    </row>
    <row r="80" spans="1:19" hidden="1" x14ac:dyDescent="0.45">
      <c r="A80" t="s">
        <v>167</v>
      </c>
      <c r="B80" t="s">
        <v>489</v>
      </c>
      <c r="C80">
        <v>12185311232</v>
      </c>
      <c r="D80">
        <v>13030924288</v>
      </c>
      <c r="E80">
        <v>1.0415519475936901</v>
      </c>
      <c r="F80">
        <v>0.22170000523328801</v>
      </c>
      <c r="G80">
        <v>-3806.7220000000002</v>
      </c>
      <c r="H80">
        <v>12511069184</v>
      </c>
      <c r="I80">
        <v>4706844160</v>
      </c>
      <c r="J80">
        <v>-3849085952</v>
      </c>
      <c r="K80">
        <v>6.29</v>
      </c>
      <c r="L80">
        <v>0.32547234146608001</v>
      </c>
      <c r="M80">
        <v>1.8898888449364899E-2</v>
      </c>
      <c r="N80">
        <v>3.5246423725482999E-2</v>
      </c>
      <c r="O80">
        <v>0.16558854492745501</v>
      </c>
      <c r="P80">
        <v>5.9811510349985601E-2</v>
      </c>
      <c r="Q80">
        <v>-0.81776362699885996</v>
      </c>
      <c r="R80">
        <v>0.93510720826006799</v>
      </c>
      <c r="S80" t="str">
        <f>VLOOKUP(A80,StockNames!$A:$C,3,FALSE)</f>
        <v>Consumer Staples</v>
      </c>
    </row>
    <row r="81" spans="1:19" hidden="1" x14ac:dyDescent="0.45">
      <c r="A81" t="s">
        <v>168</v>
      </c>
      <c r="B81" t="s">
        <v>489</v>
      </c>
      <c r="C81" t="s">
        <v>489</v>
      </c>
      <c r="D81" t="s">
        <v>489</v>
      </c>
      <c r="E81" t="s">
        <v>489</v>
      </c>
      <c r="F81" t="s">
        <v>489</v>
      </c>
      <c r="G81" t="s">
        <v>489</v>
      </c>
      <c r="H81" t="s">
        <v>489</v>
      </c>
      <c r="I81" t="s">
        <v>489</v>
      </c>
      <c r="J81" t="s">
        <v>489</v>
      </c>
      <c r="K81" t="s">
        <v>489</v>
      </c>
      <c r="L81" t="s">
        <v>489</v>
      </c>
      <c r="M81" t="s">
        <v>489</v>
      </c>
      <c r="N81" t="s">
        <v>489</v>
      </c>
      <c r="O81" t="s">
        <v>489</v>
      </c>
      <c r="P81" t="s">
        <v>489</v>
      </c>
      <c r="Q81" t="s">
        <v>489</v>
      </c>
      <c r="R81" t="s">
        <v>489</v>
      </c>
      <c r="S81" t="str">
        <f>VLOOKUP(A81,StockNames!$A:$C,3,FALSE)</f>
        <v>Health Care</v>
      </c>
    </row>
    <row r="82" spans="1:19" hidden="1" x14ac:dyDescent="0.45">
      <c r="A82" t="s">
        <v>402</v>
      </c>
      <c r="B82">
        <v>11.8908700942993</v>
      </c>
      <c r="C82">
        <v>26450900992</v>
      </c>
      <c r="D82">
        <v>49057099776</v>
      </c>
      <c r="E82">
        <v>12.616619110107401</v>
      </c>
      <c r="F82">
        <v>1.4637719988822899</v>
      </c>
      <c r="G82">
        <v>6369.3</v>
      </c>
      <c r="H82">
        <v>3888292096</v>
      </c>
      <c r="I82">
        <v>4451499904</v>
      </c>
      <c r="J82">
        <v>3229299968</v>
      </c>
      <c r="K82">
        <v>14.24</v>
      </c>
      <c r="L82">
        <v>0.230396981937766</v>
      </c>
      <c r="M82">
        <v>1.21572182831518E-2</v>
      </c>
      <c r="N82">
        <v>0.102792977449599</v>
      </c>
      <c r="O82">
        <v>0.88599853301316001</v>
      </c>
      <c r="P82">
        <v>8.0396556292339202E-2</v>
      </c>
      <c r="Q82">
        <v>0.72544087108667299</v>
      </c>
      <c r="R82">
        <v>0.53918599168678305</v>
      </c>
      <c r="S82" t="str">
        <f>VLOOKUP(A82,StockNames!$A:$C,3,FALSE)</f>
        <v>Industrials</v>
      </c>
    </row>
    <row r="83" spans="1:19" hidden="1" x14ac:dyDescent="0.45">
      <c r="A83" t="s">
        <v>170</v>
      </c>
      <c r="B83" t="s">
        <v>489</v>
      </c>
      <c r="C83" t="s">
        <v>489</v>
      </c>
      <c r="D83" t="s">
        <v>489</v>
      </c>
      <c r="E83" t="s">
        <v>489</v>
      </c>
      <c r="F83" t="s">
        <v>489</v>
      </c>
      <c r="G83" t="s">
        <v>489</v>
      </c>
      <c r="H83" t="s">
        <v>489</v>
      </c>
      <c r="I83" t="s">
        <v>489</v>
      </c>
      <c r="J83" t="s">
        <v>489</v>
      </c>
      <c r="K83" t="s">
        <v>489</v>
      </c>
      <c r="L83" t="s">
        <v>489</v>
      </c>
      <c r="M83" t="s">
        <v>489</v>
      </c>
      <c r="N83" t="s">
        <v>489</v>
      </c>
      <c r="O83" t="s">
        <v>489</v>
      </c>
      <c r="P83" t="s">
        <v>489</v>
      </c>
      <c r="Q83" t="s">
        <v>489</v>
      </c>
      <c r="R83" t="s">
        <v>489</v>
      </c>
      <c r="S83" t="str">
        <f>VLOOKUP(A83,StockNames!$A:$C,3,FALSE)</f>
        <v>Utilities</v>
      </c>
    </row>
    <row r="84" spans="1:19" hidden="1" x14ac:dyDescent="0.45">
      <c r="A84" t="s">
        <v>171</v>
      </c>
      <c r="B84">
        <v>9.4844942092895508</v>
      </c>
      <c r="C84">
        <v>48990212096</v>
      </c>
      <c r="D84">
        <v>38517792768</v>
      </c>
      <c r="E84">
        <v>10.6287727355957</v>
      </c>
      <c r="F84">
        <v>1.0456070005893701</v>
      </c>
      <c r="G84">
        <v>22102.500423099998</v>
      </c>
      <c r="H84">
        <v>3623917056</v>
      </c>
      <c r="I84" t="s">
        <v>489</v>
      </c>
      <c r="J84">
        <v>18478569472</v>
      </c>
      <c r="K84">
        <v>9.19</v>
      </c>
      <c r="L84">
        <v>0.72550283450070596</v>
      </c>
      <c r="M84">
        <v>2.1942867765744299E-2</v>
      </c>
      <c r="N84">
        <v>0.113776605069572</v>
      </c>
      <c r="O84">
        <v>1.15655851312249</v>
      </c>
      <c r="P84" t="s">
        <v>489</v>
      </c>
      <c r="Q84" t="s">
        <v>489</v>
      </c>
      <c r="R84">
        <v>1.2718852399221701</v>
      </c>
      <c r="S84" t="str">
        <f>VLOOKUP(A84,StockNames!$A:$C,3,FALSE)</f>
        <v>Real Estate</v>
      </c>
    </row>
    <row r="85" spans="1:19" hidden="1" x14ac:dyDescent="0.45">
      <c r="A85" t="s">
        <v>172</v>
      </c>
      <c r="B85">
        <v>12.816368103027299</v>
      </c>
      <c r="C85">
        <v>3647047936</v>
      </c>
      <c r="D85">
        <v>6877114880</v>
      </c>
      <c r="E85">
        <v>2.7157440185546902</v>
      </c>
      <c r="F85">
        <v>0.32808700203895602</v>
      </c>
      <c r="G85">
        <v>1535.8040000000001</v>
      </c>
      <c r="H85">
        <v>2532313600</v>
      </c>
      <c r="I85">
        <v>1483956992</v>
      </c>
      <c r="J85">
        <v>1883480960</v>
      </c>
      <c r="K85">
        <v>17.68</v>
      </c>
      <c r="L85">
        <v>0.77327493128898905</v>
      </c>
      <c r="M85">
        <v>2.414842798419E-2</v>
      </c>
      <c r="N85">
        <v>1.8556957128900198E-2</v>
      </c>
      <c r="O85">
        <v>0.153605430913727</v>
      </c>
      <c r="P85">
        <v>3.3145269261004397E-2</v>
      </c>
      <c r="Q85">
        <v>1.2692288052509799</v>
      </c>
      <c r="R85">
        <v>0.53031656437881103</v>
      </c>
      <c r="S85" t="str">
        <f>VLOOKUP(A85,StockNames!$A:$C,3,FALSE)</f>
        <v>Health Care</v>
      </c>
    </row>
    <row r="86" spans="1:19" hidden="1" x14ac:dyDescent="0.45">
      <c r="A86" t="s">
        <v>174</v>
      </c>
      <c r="B86">
        <v>10.4375057220459</v>
      </c>
      <c r="C86">
        <v>581353024</v>
      </c>
      <c r="D86">
        <v>760233984</v>
      </c>
      <c r="E86">
        <v>5.4109182357788104</v>
      </c>
      <c r="F86">
        <v>0.54000002145767201</v>
      </c>
      <c r="G86">
        <v>81.450999999999993</v>
      </c>
      <c r="H86">
        <v>140500000</v>
      </c>
      <c r="I86">
        <v>145904000</v>
      </c>
      <c r="J86">
        <v>81451000</v>
      </c>
      <c r="K86">
        <v>8.39</v>
      </c>
      <c r="L86">
        <v>-0.47590287278167598</v>
      </c>
      <c r="M86">
        <v>7.1481522996241595E-2</v>
      </c>
      <c r="N86">
        <v>6.4362338671951402E-2</v>
      </c>
      <c r="O86">
        <v>0.64492470033120497</v>
      </c>
      <c r="P86">
        <v>0.123773845255958</v>
      </c>
      <c r="Q86">
        <v>0.55825063055159596</v>
      </c>
      <c r="R86">
        <v>0.76470275761837003</v>
      </c>
      <c r="S86" t="str">
        <f>VLOOKUP(A86,StockNames!$A:$C,3,FALSE)</f>
        <v>Consumer Staples</v>
      </c>
    </row>
    <row r="87" spans="1:19" hidden="1" x14ac:dyDescent="0.45">
      <c r="A87" t="s">
        <v>175</v>
      </c>
      <c r="B87">
        <v>15.211519241333001</v>
      </c>
      <c r="C87">
        <v>41600000</v>
      </c>
      <c r="D87">
        <v>197282000</v>
      </c>
      <c r="E87">
        <v>0.114940002560616</v>
      </c>
      <c r="F87">
        <v>1.6518999822437801E-2</v>
      </c>
      <c r="G87">
        <v>-116.435</v>
      </c>
      <c r="H87">
        <v>1716397056</v>
      </c>
      <c r="I87">
        <v>35894000</v>
      </c>
      <c r="J87">
        <v>-130749000</v>
      </c>
      <c r="K87">
        <v>25.1</v>
      </c>
      <c r="L87">
        <v>1.8268332716901601</v>
      </c>
      <c r="M87">
        <v>5.8093372640598898E-2</v>
      </c>
      <c r="N87">
        <v>6.5812748296565E-4</v>
      </c>
      <c r="O87">
        <v>4.5792829705424698E-3</v>
      </c>
      <c r="P87">
        <v>8.3316377146149499E-4</v>
      </c>
      <c r="Q87">
        <v>-3.6426422243271901</v>
      </c>
      <c r="R87">
        <v>0.210865664378909</v>
      </c>
      <c r="S87" t="str">
        <f>VLOOKUP(A87,StockNames!$A:$C,3,FALSE)</f>
        <v>Health Care</v>
      </c>
    </row>
    <row r="88" spans="1:19" hidden="1" x14ac:dyDescent="0.45">
      <c r="A88" t="s">
        <v>177</v>
      </c>
      <c r="B88">
        <v>10.9442586898804</v>
      </c>
      <c r="C88">
        <v>616872345600</v>
      </c>
      <c r="D88">
        <v>42961166336</v>
      </c>
      <c r="E88">
        <v>7.0769791603088397</v>
      </c>
      <c r="F88">
        <v>0.74771699309349104</v>
      </c>
      <c r="G88" t="s">
        <v>489</v>
      </c>
      <c r="H88">
        <v>6070552064</v>
      </c>
      <c r="I88" t="s">
        <v>489</v>
      </c>
      <c r="J88">
        <v>138931257344</v>
      </c>
      <c r="K88">
        <v>4.5</v>
      </c>
      <c r="L88">
        <v>0.14379765424400201</v>
      </c>
      <c r="M88">
        <v>1.96187265087957E-2</v>
      </c>
      <c r="N88">
        <v>0.16615933179855399</v>
      </c>
      <c r="O88">
        <v>1.57266203562419</v>
      </c>
      <c r="P88" t="s">
        <v>489</v>
      </c>
      <c r="Q88" t="s">
        <v>489</v>
      </c>
      <c r="R88">
        <v>14.3588360887465</v>
      </c>
      <c r="S88" t="str">
        <f>VLOOKUP(A88,StockNames!$A:$C,3,FALSE)</f>
        <v>Financials</v>
      </c>
    </row>
    <row r="89" spans="1:19" hidden="1" x14ac:dyDescent="0.45">
      <c r="A89" t="s">
        <v>178</v>
      </c>
      <c r="B89">
        <v>20.2446193695068</v>
      </c>
      <c r="C89">
        <v>3557872128</v>
      </c>
      <c r="D89">
        <v>2263898880</v>
      </c>
      <c r="E89">
        <v>0.754633009433746</v>
      </c>
      <c r="F89">
        <v>0.14410300180315999</v>
      </c>
      <c r="G89">
        <v>-981.96799999999996</v>
      </c>
      <c r="H89">
        <v>3000000000</v>
      </c>
      <c r="I89">
        <v>592302976</v>
      </c>
      <c r="J89">
        <v>-2903650048</v>
      </c>
      <c r="K89">
        <v>2.67</v>
      </c>
      <c r="L89">
        <v>0.40541770974889901</v>
      </c>
      <c r="M89">
        <v>2.0000736370384901E-2</v>
      </c>
      <c r="N89">
        <v>5.3971161724029999E-2</v>
      </c>
      <c r="O89">
        <v>0.28263408593024197</v>
      </c>
      <c r="P89">
        <v>7.3945449264926993E-2</v>
      </c>
      <c r="Q89">
        <v>-4.9023053498890397</v>
      </c>
      <c r="R89">
        <v>1.5715684827760501</v>
      </c>
      <c r="S89" t="str">
        <f>VLOOKUP(A89,StockNames!$A:$C,3,FALSE)</f>
        <v>Consumer Discretionary</v>
      </c>
    </row>
    <row r="90" spans="1:19" hidden="1" x14ac:dyDescent="0.45">
      <c r="A90" t="s">
        <v>179</v>
      </c>
      <c r="B90">
        <v>8.6422691345214808</v>
      </c>
      <c r="C90">
        <v>132053000192</v>
      </c>
      <c r="D90">
        <v>498214993920</v>
      </c>
      <c r="E90">
        <v>172.035568237305</v>
      </c>
      <c r="F90">
        <v>14.434630870819101</v>
      </c>
      <c r="G90">
        <v>53059</v>
      </c>
      <c r="H90">
        <v>2896000000</v>
      </c>
      <c r="I90">
        <v>45049999360</v>
      </c>
      <c r="J90">
        <v>35254001664</v>
      </c>
      <c r="K90">
        <v>124</v>
      </c>
      <c r="L90">
        <v>0.40219422612394001</v>
      </c>
      <c r="M90">
        <v>1.05222051131645E-2</v>
      </c>
      <c r="N90">
        <v>0.116408313474348</v>
      </c>
      <c r="O90">
        <v>1.38738361481698</v>
      </c>
      <c r="P90">
        <v>0.125451102476413</v>
      </c>
      <c r="Q90">
        <v>0.78255276725491196</v>
      </c>
      <c r="R90">
        <v>0.26505224010420703</v>
      </c>
      <c r="S90" t="str">
        <f>VLOOKUP(A90,StockNames!$A:$C,3,FALSE)</f>
        <v>Real Estate</v>
      </c>
    </row>
    <row r="91" spans="1:19" hidden="1" x14ac:dyDescent="0.45">
      <c r="A91" t="s">
        <v>271</v>
      </c>
      <c r="B91">
        <v>17.871025085449201</v>
      </c>
      <c r="C91">
        <v>36417105920</v>
      </c>
      <c r="D91">
        <v>20175136768</v>
      </c>
      <c r="E91">
        <v>4.5006551742553702</v>
      </c>
      <c r="F91">
        <v>0.75216197967529297</v>
      </c>
      <c r="G91">
        <v>28045.63</v>
      </c>
      <c r="H91">
        <v>4482711552</v>
      </c>
      <c r="I91">
        <v>6058217984</v>
      </c>
      <c r="J91">
        <v>16322513920</v>
      </c>
      <c r="K91">
        <v>11</v>
      </c>
      <c r="L91">
        <v>0.42143477221124198</v>
      </c>
      <c r="M91">
        <v>1.29992556045585E-2</v>
      </c>
      <c r="N91">
        <v>6.8378361788662995E-2</v>
      </c>
      <c r="O91">
        <v>0.40915047038685198</v>
      </c>
      <c r="P91">
        <v>0.12286018625583001</v>
      </c>
      <c r="Q91">
        <v>2.6942764296544701</v>
      </c>
      <c r="R91">
        <v>1.8050487755682301</v>
      </c>
      <c r="S91" t="str">
        <f>VLOOKUP(A91,StockNames!$A:$C,3,FALSE)</f>
        <v>Industrials</v>
      </c>
    </row>
    <row r="92" spans="1:19" hidden="1" x14ac:dyDescent="0.45">
      <c r="A92" t="s">
        <v>283</v>
      </c>
      <c r="B92">
        <v>5.7481021881103498</v>
      </c>
      <c r="C92">
        <v>121148284928</v>
      </c>
      <c r="D92">
        <v>46517006336</v>
      </c>
      <c r="E92">
        <v>3.4633650779724099</v>
      </c>
      <c r="F92">
        <v>0.15805799886584301</v>
      </c>
      <c r="G92">
        <v>-10506.705</v>
      </c>
      <c r="H92">
        <v>13431157760</v>
      </c>
      <c r="I92">
        <v>5495616000</v>
      </c>
      <c r="J92">
        <v>-28326541312</v>
      </c>
      <c r="K92">
        <v>2.72</v>
      </c>
      <c r="L92">
        <v>0.46519637915067602</v>
      </c>
      <c r="M92">
        <v>1.30224614951119E-2</v>
      </c>
      <c r="N92">
        <v>5.8109558406559902E-2</v>
      </c>
      <c r="O92">
        <v>1.27329598454868</v>
      </c>
      <c r="P92">
        <v>0.15042989413133001</v>
      </c>
      <c r="Q92">
        <v>-5.1543887549639598</v>
      </c>
      <c r="R92">
        <v>2.6043869644775901</v>
      </c>
      <c r="S92" t="str">
        <f>VLOOKUP(A92,StockNames!$A:$C,3,FALSE)</f>
        <v>Industrials</v>
      </c>
    </row>
    <row r="93" spans="1:19" hidden="1" x14ac:dyDescent="0.45">
      <c r="A93" t="s">
        <v>182</v>
      </c>
      <c r="B93">
        <v>21.872634887695298</v>
      </c>
      <c r="C93">
        <v>11299176448</v>
      </c>
      <c r="D93">
        <v>3243920896</v>
      </c>
      <c r="E93">
        <v>0.91336697340011597</v>
      </c>
      <c r="F93">
        <v>0.15019499883055701</v>
      </c>
      <c r="G93">
        <v>4453.7359999999999</v>
      </c>
      <c r="H93">
        <v>3551609344</v>
      </c>
      <c r="I93">
        <v>1305132032</v>
      </c>
      <c r="J93">
        <v>2004802048</v>
      </c>
      <c r="K93">
        <v>4.1900000000000004</v>
      </c>
      <c r="L93">
        <v>0.36186549089648001</v>
      </c>
      <c r="M93">
        <v>2.0495866517834301E-2</v>
      </c>
      <c r="N93">
        <v>3.5846061773402597E-2</v>
      </c>
      <c r="O93">
        <v>0.21798734448690099</v>
      </c>
      <c r="P93">
        <v>8.7703132602475101E-2</v>
      </c>
      <c r="Q93">
        <v>1.53609136765099</v>
      </c>
      <c r="R93">
        <v>3.4831849512522801</v>
      </c>
      <c r="S93" t="str">
        <f>VLOOKUP(A93,StockNames!$A:$C,3,FALSE)</f>
        <v>Real Estate</v>
      </c>
    </row>
    <row r="94" spans="1:19" hidden="1" x14ac:dyDescent="0.45">
      <c r="A94" t="s">
        <v>183</v>
      </c>
      <c r="B94">
        <v>7.1011037826538104</v>
      </c>
      <c r="C94">
        <v>11563700224</v>
      </c>
      <c r="D94">
        <v>7307127808</v>
      </c>
      <c r="E94">
        <v>2.4749500751495401</v>
      </c>
      <c r="F94">
        <v>0.16383800283074401</v>
      </c>
      <c r="G94">
        <v>2907.6049988200002</v>
      </c>
      <c r="H94">
        <v>2952434688</v>
      </c>
      <c r="I94" t="s">
        <v>489</v>
      </c>
      <c r="J94">
        <v>1829111680</v>
      </c>
      <c r="K94">
        <v>3.07</v>
      </c>
      <c r="L94">
        <v>0.21757809865876601</v>
      </c>
      <c r="M94">
        <v>1.12818076216053E-2</v>
      </c>
      <c r="N94">
        <v>5.3367427632164198E-2</v>
      </c>
      <c r="O94">
        <v>0.80617266291515999</v>
      </c>
      <c r="P94" t="s">
        <v>489</v>
      </c>
      <c r="Q94" t="s">
        <v>489</v>
      </c>
      <c r="R94">
        <v>1.5825233289802101</v>
      </c>
      <c r="S94" t="str">
        <f>VLOOKUP(A94,StockNames!$A:$C,3,FALSE)</f>
        <v>Utilities</v>
      </c>
    </row>
    <row r="95" spans="1:19" hidden="1" x14ac:dyDescent="0.45">
      <c r="A95" t="s">
        <v>184</v>
      </c>
      <c r="B95">
        <v>-8.0954637527465803</v>
      </c>
      <c r="C95">
        <v>166658736128</v>
      </c>
      <c r="D95">
        <v>14832671744</v>
      </c>
      <c r="E95">
        <v>2.73561811447144</v>
      </c>
      <c r="F95">
        <v>-0.24382200837135301</v>
      </c>
      <c r="G95">
        <v>108756.319</v>
      </c>
      <c r="H95">
        <v>5422055424</v>
      </c>
      <c r="I95">
        <v>2207366016</v>
      </c>
      <c r="J95">
        <v>87090036736</v>
      </c>
      <c r="K95">
        <v>4.41</v>
      </c>
      <c r="L95">
        <v>1.2369175153771399</v>
      </c>
      <c r="M95">
        <v>3.6654271889903799E-2</v>
      </c>
      <c r="N95">
        <v>-5.5288437272415697E-2</v>
      </c>
      <c r="O95">
        <v>0.62032156790735604</v>
      </c>
      <c r="P95">
        <v>9.2314481470301704E-2</v>
      </c>
      <c r="Q95">
        <v>39.454279944844501</v>
      </c>
      <c r="R95">
        <v>11.2359215523943</v>
      </c>
      <c r="S95" t="str">
        <f>VLOOKUP(A95,StockNames!$A:$C,3,FALSE)</f>
        <v>Real Estate</v>
      </c>
    </row>
    <row r="96" spans="1:19" hidden="1" x14ac:dyDescent="0.45">
      <c r="A96" t="s">
        <v>185</v>
      </c>
      <c r="B96">
        <v>11.144939422607401</v>
      </c>
      <c r="C96">
        <v>29514907648</v>
      </c>
      <c r="D96">
        <v>37686317056</v>
      </c>
      <c r="E96">
        <v>22.3623962402344</v>
      </c>
      <c r="F96">
        <v>2.4735609889030501</v>
      </c>
      <c r="G96">
        <v>21084.718000000001</v>
      </c>
      <c r="H96">
        <v>1685254016</v>
      </c>
      <c r="I96">
        <v>6168318208</v>
      </c>
      <c r="J96">
        <v>18530340864</v>
      </c>
      <c r="K96">
        <v>16.440000000000001</v>
      </c>
      <c r="L96">
        <v>1.0140311931250701</v>
      </c>
      <c r="M96">
        <v>1.6863504486527101E-2</v>
      </c>
      <c r="N96">
        <v>0.150459914166852</v>
      </c>
      <c r="O96">
        <v>1.36024308030623</v>
      </c>
      <c r="P96">
        <v>0.22263798119957401</v>
      </c>
      <c r="Q96">
        <v>3.0041155853417298</v>
      </c>
      <c r="R96">
        <v>0.78317304405581201</v>
      </c>
      <c r="S96" t="str">
        <f>VLOOKUP(A96,StockNames!$A:$C,3,FALSE)</f>
        <v>Financials</v>
      </c>
    </row>
    <row r="97" spans="1:19" hidden="1" x14ac:dyDescent="0.45">
      <c r="A97" t="s">
        <v>186</v>
      </c>
      <c r="B97" t="s">
        <v>489</v>
      </c>
      <c r="C97" t="s">
        <v>489</v>
      </c>
      <c r="D97" t="s">
        <v>489</v>
      </c>
      <c r="E97" t="s">
        <v>489</v>
      </c>
      <c r="F97" t="s">
        <v>489</v>
      </c>
      <c r="G97" t="s">
        <v>489</v>
      </c>
      <c r="H97" t="s">
        <v>489</v>
      </c>
      <c r="I97" t="s">
        <v>489</v>
      </c>
      <c r="J97" t="s">
        <v>489</v>
      </c>
      <c r="K97" t="s">
        <v>489</v>
      </c>
      <c r="L97" t="s">
        <v>489</v>
      </c>
      <c r="M97" t="s">
        <v>489</v>
      </c>
      <c r="N97" t="s">
        <v>489</v>
      </c>
      <c r="O97" t="s">
        <v>489</v>
      </c>
      <c r="P97" t="s">
        <v>489</v>
      </c>
      <c r="Q97" t="s">
        <v>489</v>
      </c>
      <c r="R97" t="s">
        <v>489</v>
      </c>
      <c r="S97" t="str">
        <f>VLOOKUP(A97,StockNames!$A:$C,3,FALSE)</f>
        <v>Financials</v>
      </c>
    </row>
    <row r="98" spans="1:19" hidden="1" x14ac:dyDescent="0.45">
      <c r="A98" t="s">
        <v>187</v>
      </c>
      <c r="B98">
        <v>12.901919364929199</v>
      </c>
      <c r="C98">
        <v>7918733754368</v>
      </c>
      <c r="D98">
        <v>346529988608</v>
      </c>
      <c r="E98">
        <v>4.27651119232178</v>
      </c>
      <c r="F98">
        <v>0.55000001192092896</v>
      </c>
      <c r="G98" t="s">
        <v>489</v>
      </c>
      <c r="H98">
        <v>81030995968</v>
      </c>
      <c r="I98" t="s">
        <v>489</v>
      </c>
      <c r="J98">
        <v>-1271890051072</v>
      </c>
      <c r="K98">
        <v>4.93</v>
      </c>
      <c r="L98">
        <v>0.81684324162809396</v>
      </c>
      <c r="M98">
        <v>1.4740591371980701E-2</v>
      </c>
      <c r="N98">
        <v>0.111561868543799</v>
      </c>
      <c r="O98">
        <v>0.86744648931476298</v>
      </c>
      <c r="P98" t="s">
        <v>489</v>
      </c>
      <c r="Q98" t="s">
        <v>489</v>
      </c>
      <c r="R98">
        <v>22.851510734113699</v>
      </c>
      <c r="S98" t="str">
        <f>VLOOKUP(A98,StockNames!$A:$C,3,FALSE)</f>
        <v>Financials</v>
      </c>
    </row>
    <row r="99" spans="1:19" hidden="1" x14ac:dyDescent="0.45">
      <c r="A99" t="s">
        <v>188</v>
      </c>
      <c r="B99">
        <v>15.953722953796399</v>
      </c>
      <c r="C99">
        <v>68143042560</v>
      </c>
      <c r="D99">
        <v>30168883200</v>
      </c>
      <c r="E99">
        <v>3.7681329250335698</v>
      </c>
      <c r="F99">
        <v>0.55657599121332202</v>
      </c>
      <c r="G99">
        <v>26119.177</v>
      </c>
      <c r="H99">
        <v>8006322176</v>
      </c>
      <c r="I99">
        <v>6957331072</v>
      </c>
      <c r="J99">
        <v>25945458688</v>
      </c>
      <c r="K99">
        <v>1.77</v>
      </c>
      <c r="L99">
        <v>1.1423774651958101</v>
      </c>
      <c r="M99">
        <v>2.9137628469238199E-2</v>
      </c>
      <c r="N99">
        <v>0.31444971254989901</v>
      </c>
      <c r="O99">
        <v>2.1288886582110602</v>
      </c>
      <c r="P99">
        <v>0.49094805202369601</v>
      </c>
      <c r="Q99">
        <v>3.7292258223010699</v>
      </c>
      <c r="R99">
        <v>2.2587194265116199</v>
      </c>
      <c r="S99" t="str">
        <f>VLOOKUP(A99,StockNames!$A:$C,3,FALSE)</f>
        <v>Real Estate</v>
      </c>
    </row>
    <row r="100" spans="1:19" hidden="1" x14ac:dyDescent="0.45">
      <c r="A100" t="s">
        <v>189</v>
      </c>
      <c r="B100">
        <v>6.1565170288085902</v>
      </c>
      <c r="C100">
        <v>14191599616</v>
      </c>
      <c r="D100">
        <v>17719492608</v>
      </c>
      <c r="E100">
        <v>13.1160020828247</v>
      </c>
      <c r="F100">
        <v>0.79467195272445701</v>
      </c>
      <c r="G100">
        <v>-8852.7505409999994</v>
      </c>
      <c r="H100">
        <v>1350982784</v>
      </c>
      <c r="I100" t="s">
        <v>489</v>
      </c>
      <c r="J100">
        <v>-11224609792</v>
      </c>
      <c r="K100">
        <v>41</v>
      </c>
      <c r="L100">
        <v>0.60368217447296701</v>
      </c>
      <c r="M100">
        <v>2.1647588946591401E-2</v>
      </c>
      <c r="N100">
        <v>1.9382242749376999E-2</v>
      </c>
      <c r="O100">
        <v>0.31990248982499297</v>
      </c>
      <c r="P100" t="s">
        <v>489</v>
      </c>
      <c r="Q100" t="s">
        <v>489</v>
      </c>
      <c r="R100">
        <v>0.800903272455599</v>
      </c>
      <c r="S100" t="str">
        <f>VLOOKUP(A100,StockNames!$A:$C,3,FALSE)</f>
        <v>Consumer Staples</v>
      </c>
    </row>
    <row r="101" spans="1:19" hidden="1" x14ac:dyDescent="0.45">
      <c r="A101" t="s">
        <v>190</v>
      </c>
      <c r="B101" t="s">
        <v>489</v>
      </c>
      <c r="C101" t="s">
        <v>489</v>
      </c>
      <c r="D101" t="s">
        <v>489</v>
      </c>
      <c r="E101" t="s">
        <v>489</v>
      </c>
      <c r="F101" t="s">
        <v>489</v>
      </c>
      <c r="G101" t="s">
        <v>489</v>
      </c>
      <c r="H101" t="s">
        <v>489</v>
      </c>
      <c r="I101" t="s">
        <v>489</v>
      </c>
      <c r="J101" t="s">
        <v>489</v>
      </c>
      <c r="K101" t="s">
        <v>489</v>
      </c>
      <c r="L101" t="s">
        <v>489</v>
      </c>
      <c r="M101" t="s">
        <v>489</v>
      </c>
      <c r="N101" t="s">
        <v>489</v>
      </c>
      <c r="O101" t="s">
        <v>489</v>
      </c>
      <c r="P101" t="s">
        <v>489</v>
      </c>
      <c r="Q101" t="s">
        <v>489</v>
      </c>
      <c r="R101" t="s">
        <v>489</v>
      </c>
      <c r="S101" t="str">
        <f>VLOOKUP(A101,StockNames!$A:$C,3,FALSE)</f>
        <v>Consumer Discretionary</v>
      </c>
    </row>
    <row r="102" spans="1:19" hidden="1" x14ac:dyDescent="0.45">
      <c r="A102" t="s">
        <v>191</v>
      </c>
      <c r="B102">
        <v>4.1982188224792498</v>
      </c>
      <c r="C102">
        <v>216111792128</v>
      </c>
      <c r="D102">
        <v>186091192320</v>
      </c>
      <c r="E102">
        <v>19.457262039184599</v>
      </c>
      <c r="F102">
        <v>0.80390101671218905</v>
      </c>
      <c r="G102">
        <v>116214.39999999999</v>
      </c>
      <c r="H102">
        <v>9564099584</v>
      </c>
      <c r="I102">
        <v>13608300032</v>
      </c>
      <c r="J102">
        <v>80133799936</v>
      </c>
      <c r="K102">
        <v>11.08</v>
      </c>
      <c r="L102">
        <v>0.56917503229864597</v>
      </c>
      <c r="M102">
        <v>1.30561817022554E-2</v>
      </c>
      <c r="N102">
        <v>7.2554243385576603E-2</v>
      </c>
      <c r="O102">
        <v>1.75607058115384</v>
      </c>
      <c r="P102">
        <v>0.12841612174415001</v>
      </c>
      <c r="Q102">
        <v>5.8885973815660204</v>
      </c>
      <c r="R102">
        <v>1.1613219810875099</v>
      </c>
      <c r="S102" t="str">
        <f>VLOOKUP(A102,StockNames!$A:$C,3,FALSE)</f>
        <v>Real Estate</v>
      </c>
    </row>
    <row r="103" spans="1:19" hidden="1" x14ac:dyDescent="0.45">
      <c r="A103" t="s">
        <v>192</v>
      </c>
      <c r="B103">
        <v>8.4768857955932599</v>
      </c>
      <c r="C103">
        <v>20359159808</v>
      </c>
      <c r="D103">
        <v>9199746048</v>
      </c>
      <c r="E103">
        <v>4.1624040603637704</v>
      </c>
      <c r="F103">
        <v>0.34155799448490098</v>
      </c>
      <c r="G103">
        <v>14423.725</v>
      </c>
      <c r="H103">
        <v>2210200064</v>
      </c>
      <c r="I103">
        <v>2160823040</v>
      </c>
      <c r="J103">
        <v>9926272000</v>
      </c>
      <c r="K103">
        <v>5.7</v>
      </c>
      <c r="L103">
        <v>1.20445818960547</v>
      </c>
      <c r="M103">
        <v>3.4636215480937899E-2</v>
      </c>
      <c r="N103">
        <v>5.9922455172789602E-2</v>
      </c>
      <c r="O103">
        <v>0.73024632637960896</v>
      </c>
      <c r="P103">
        <v>0.171519010225861</v>
      </c>
      <c r="Q103">
        <v>4.5937459089662402</v>
      </c>
      <c r="R103">
        <v>2.2130132399063398</v>
      </c>
      <c r="S103" t="str">
        <f>VLOOKUP(A103,StockNames!$A:$C,3,FALSE)</f>
        <v>Consumer Discretionary</v>
      </c>
    </row>
    <row r="104" spans="1:19" hidden="1" x14ac:dyDescent="0.45">
      <c r="A104" t="s">
        <v>193</v>
      </c>
      <c r="B104">
        <v>12.905837059021</v>
      </c>
      <c r="C104">
        <v>30433900544</v>
      </c>
      <c r="D104">
        <v>30237609984</v>
      </c>
      <c r="E104">
        <v>10.2098398208618</v>
      </c>
      <c r="F104">
        <v>1.14856600761414</v>
      </c>
      <c r="G104">
        <v>14374.056</v>
      </c>
      <c r="H104">
        <v>2961614592</v>
      </c>
      <c r="I104">
        <v>5782216064</v>
      </c>
      <c r="J104">
        <v>5016432128</v>
      </c>
      <c r="K104">
        <v>5.21</v>
      </c>
      <c r="L104">
        <v>0.70194438288629102</v>
      </c>
      <c r="M104">
        <v>1.7375378195080698E-2</v>
      </c>
      <c r="N104">
        <v>0.22045412814091001</v>
      </c>
      <c r="O104">
        <v>1.9596621537162799</v>
      </c>
      <c r="P104">
        <v>0.37473792427267499</v>
      </c>
      <c r="Q104">
        <v>0.86756220668270101</v>
      </c>
      <c r="R104">
        <v>1.0064916030104201</v>
      </c>
      <c r="S104" t="str">
        <f>VLOOKUP(A104,StockNames!$A:$C,3,FALSE)</f>
        <v>Real Estate</v>
      </c>
    </row>
    <row r="105" spans="1:19" hidden="1" x14ac:dyDescent="0.45">
      <c r="A105" t="s">
        <v>194</v>
      </c>
      <c r="B105">
        <v>30.712366104126001</v>
      </c>
      <c r="C105">
        <v>39457480704</v>
      </c>
      <c r="D105">
        <v>28024866816</v>
      </c>
      <c r="E105">
        <v>3.1366739273071298</v>
      </c>
      <c r="F105">
        <v>0.85031098127365101</v>
      </c>
      <c r="G105">
        <v>-10729.348</v>
      </c>
      <c r="H105">
        <v>8934581248</v>
      </c>
      <c r="I105">
        <v>10426079744</v>
      </c>
      <c r="J105">
        <v>-18755545088</v>
      </c>
      <c r="K105">
        <v>22.6</v>
      </c>
      <c r="L105">
        <v>1.2555892051367199</v>
      </c>
      <c r="M105">
        <v>2.90045856687987E-2</v>
      </c>
      <c r="N105">
        <v>3.7624379702373902E-2</v>
      </c>
      <c r="O105">
        <v>0.138790881739254</v>
      </c>
      <c r="P105">
        <v>5.16343154572073E-2</v>
      </c>
      <c r="Q105">
        <v>-1.7989067366181799</v>
      </c>
      <c r="R105">
        <v>1.40794534236548</v>
      </c>
      <c r="S105" t="str">
        <f>VLOOKUP(A105,StockNames!$A:$C,3,FALSE)</f>
        <v>Consumer Discretionary</v>
      </c>
    </row>
    <row r="106" spans="1:19" hidden="1" x14ac:dyDescent="0.45">
      <c r="A106" t="s">
        <v>398</v>
      </c>
      <c r="B106">
        <v>11.609867095947299</v>
      </c>
      <c r="C106">
        <v>14658665472</v>
      </c>
      <c r="D106">
        <v>17517303808</v>
      </c>
      <c r="E106">
        <v>10.332124710083001</v>
      </c>
      <c r="F106">
        <v>1.14902499318123</v>
      </c>
      <c r="G106">
        <v>6186.5079999999998</v>
      </c>
      <c r="H106">
        <v>1695421056</v>
      </c>
      <c r="I106">
        <v>3352545024</v>
      </c>
      <c r="J106">
        <v>3727300096</v>
      </c>
      <c r="K106">
        <v>11.6</v>
      </c>
      <c r="L106">
        <v>0.30722458868440899</v>
      </c>
      <c r="M106">
        <v>1.31776733504353E-2</v>
      </c>
      <c r="N106">
        <v>9.9053878722519806E-2</v>
      </c>
      <c r="O106">
        <v>0.89070040604163803</v>
      </c>
      <c r="P106">
        <v>0.17046645146529099</v>
      </c>
      <c r="Q106">
        <v>1.11178226371823</v>
      </c>
      <c r="R106">
        <v>0.83681059783329903</v>
      </c>
      <c r="S106" t="str">
        <f>VLOOKUP(A106,StockNames!$A:$C,3,FALSE)</f>
        <v>Industrials</v>
      </c>
    </row>
    <row r="107" spans="1:19" hidden="1" x14ac:dyDescent="0.45">
      <c r="A107" t="s">
        <v>196</v>
      </c>
      <c r="B107">
        <v>17.551782608032202</v>
      </c>
      <c r="C107">
        <v>14788970496</v>
      </c>
      <c r="D107">
        <v>21983891456</v>
      </c>
      <c r="E107">
        <v>4.3638339042663601</v>
      </c>
      <c r="F107">
        <v>0.73167198896408103</v>
      </c>
      <c r="G107">
        <v>15891.92455</v>
      </c>
      <c r="H107">
        <v>5037747712</v>
      </c>
      <c r="I107">
        <v>6118786816</v>
      </c>
      <c r="J107">
        <v>9386015744</v>
      </c>
      <c r="K107">
        <v>11.1</v>
      </c>
      <c r="L107">
        <v>0.37702723722322501</v>
      </c>
      <c r="M107">
        <v>1.33912537896805E-2</v>
      </c>
      <c r="N107">
        <v>6.5916395402169495E-2</v>
      </c>
      <c r="O107">
        <v>0.39313818957354602</v>
      </c>
      <c r="P107">
        <v>0.109422291537545</v>
      </c>
      <c r="Q107">
        <v>1.53396678561452</v>
      </c>
      <c r="R107">
        <v>0.67271850052569704</v>
      </c>
      <c r="S107" t="str">
        <f>VLOOKUP(A107,StockNames!$A:$C,3,FALSE)</f>
        <v>Industrials</v>
      </c>
    </row>
    <row r="108" spans="1:19" hidden="1" x14ac:dyDescent="0.45">
      <c r="A108" t="s">
        <v>197</v>
      </c>
      <c r="B108">
        <v>14.437870025634799</v>
      </c>
      <c r="C108">
        <v>873616000</v>
      </c>
      <c r="D108">
        <v>2343314944</v>
      </c>
      <c r="E108">
        <v>0.78255498409271196</v>
      </c>
      <c r="F108">
        <v>0.11481200158596</v>
      </c>
      <c r="G108">
        <v>-1197.664</v>
      </c>
      <c r="H108">
        <v>2994441472</v>
      </c>
      <c r="I108">
        <v>504984992</v>
      </c>
      <c r="J108">
        <v>-1197664000</v>
      </c>
      <c r="K108">
        <v>4.0599999999999996</v>
      </c>
      <c r="L108">
        <v>0.291699719372291</v>
      </c>
      <c r="M108">
        <v>1.83384926065671E-2</v>
      </c>
      <c r="N108">
        <v>2.82788181246207E-2</v>
      </c>
      <c r="O108">
        <v>0.19274753302776201</v>
      </c>
      <c r="P108">
        <v>4.1537145847600501E-2</v>
      </c>
      <c r="Q108">
        <v>-2.3716823647701601</v>
      </c>
      <c r="R108">
        <v>0.37281202948706199</v>
      </c>
      <c r="S108" t="str">
        <f>VLOOKUP(A108,StockNames!$A:$C,3,FALSE)</f>
        <v>Consumer Discretionary</v>
      </c>
    </row>
    <row r="109" spans="1:19" hidden="1" x14ac:dyDescent="0.45">
      <c r="A109" t="s">
        <v>198</v>
      </c>
      <c r="B109">
        <v>14.895299911499</v>
      </c>
      <c r="C109">
        <v>38537187328</v>
      </c>
      <c r="D109">
        <v>8314101248</v>
      </c>
      <c r="E109">
        <v>1.1887880563736</v>
      </c>
      <c r="F109">
        <v>0.16780599951744099</v>
      </c>
      <c r="G109">
        <v>36561.406999999999</v>
      </c>
      <c r="H109">
        <v>6993764864</v>
      </c>
      <c r="I109">
        <v>1791217984</v>
      </c>
      <c r="J109">
        <v>17298720768</v>
      </c>
      <c r="K109">
        <v>2.2599999999999998</v>
      </c>
      <c r="L109">
        <v>1.23871674697524</v>
      </c>
      <c r="M109">
        <v>2.08333019410267E-2</v>
      </c>
      <c r="N109">
        <v>7.4250442264354399E-2</v>
      </c>
      <c r="O109">
        <v>0.526012414324602</v>
      </c>
      <c r="P109">
        <v>0.113325585185988</v>
      </c>
      <c r="Q109">
        <v>9.6575184720789409</v>
      </c>
      <c r="R109">
        <v>4.6351597338642403</v>
      </c>
      <c r="S109" t="str">
        <f>VLOOKUP(A109,StockNames!$A:$C,3,FALSE)</f>
        <v>Financials</v>
      </c>
    </row>
    <row r="110" spans="1:19" hidden="1" x14ac:dyDescent="0.45">
      <c r="A110" t="s">
        <v>425</v>
      </c>
      <c r="B110">
        <v>9.16461086273193</v>
      </c>
      <c r="C110">
        <v>12960210944</v>
      </c>
      <c r="D110">
        <v>7851450880</v>
      </c>
      <c r="E110">
        <v>3.6138179302215598</v>
      </c>
      <c r="F110">
        <v>0.322371000424027</v>
      </c>
      <c r="G110">
        <v>6370.6</v>
      </c>
      <c r="H110">
        <v>2172619264</v>
      </c>
      <c r="I110">
        <v>2982689024</v>
      </c>
      <c r="J110">
        <v>6302028800</v>
      </c>
      <c r="K110">
        <v>7.06</v>
      </c>
      <c r="L110">
        <v>0.18319313770375101</v>
      </c>
      <c r="M110">
        <v>1.3433276331381E-2</v>
      </c>
      <c r="N110">
        <v>4.56616147909387E-2</v>
      </c>
      <c r="O110">
        <v>0.51187222807670796</v>
      </c>
      <c r="P110">
        <v>0.19445515852702799</v>
      </c>
      <c r="Q110">
        <v>2.1128682035878201</v>
      </c>
      <c r="R110">
        <v>1.6506771986580899</v>
      </c>
      <c r="S110" t="str">
        <f>VLOOKUP(A110,StockNames!$A:$C,3,FALSE)</f>
        <v>Industrials</v>
      </c>
    </row>
    <row r="111" spans="1:19" hidden="1" x14ac:dyDescent="0.45">
      <c r="A111" t="s">
        <v>332</v>
      </c>
      <c r="B111">
        <v>7.90010786056519</v>
      </c>
      <c r="C111">
        <v>93199040512</v>
      </c>
      <c r="D111">
        <v>38969262080</v>
      </c>
      <c r="E111">
        <v>35.843311309814503</v>
      </c>
      <c r="F111">
        <v>2.77820897102356</v>
      </c>
      <c r="G111">
        <v>49468.641000000003</v>
      </c>
      <c r="H111">
        <v>1087211648</v>
      </c>
      <c r="I111">
        <v>8989129984</v>
      </c>
      <c r="J111">
        <v>16756337664</v>
      </c>
      <c r="K111">
        <v>20.45</v>
      </c>
      <c r="L111">
        <v>0.657086174164489</v>
      </c>
      <c r="M111">
        <v>1.3443764370613899E-2</v>
      </c>
      <c r="N111">
        <v>0.135853739414355</v>
      </c>
      <c r="O111">
        <v>1.7527291594041301</v>
      </c>
      <c r="P111">
        <v>0.40430516098584401</v>
      </c>
      <c r="Q111">
        <v>1.86406667762343</v>
      </c>
      <c r="R111">
        <v>2.3916039344207198</v>
      </c>
      <c r="S111" t="str">
        <f>VLOOKUP(A111,StockNames!$A:$C,3,FALSE)</f>
        <v>Industrials</v>
      </c>
    </row>
    <row r="112" spans="1:19" hidden="1" x14ac:dyDescent="0.45">
      <c r="A112" t="s">
        <v>201</v>
      </c>
      <c r="B112">
        <v>15.2339315414429</v>
      </c>
      <c r="C112">
        <v>89752027136</v>
      </c>
      <c r="D112">
        <v>24652132352</v>
      </c>
      <c r="E112">
        <v>8.0726041793823207</v>
      </c>
      <c r="F112">
        <v>1.18065601587296</v>
      </c>
      <c r="G112">
        <v>21084.623</v>
      </c>
      <c r="H112">
        <v>3053801728</v>
      </c>
      <c r="I112">
        <v>3144622016</v>
      </c>
      <c r="J112">
        <v>17259128832</v>
      </c>
      <c r="K112">
        <v>10.7</v>
      </c>
      <c r="L112">
        <v>1.24293806247382</v>
      </c>
      <c r="M112">
        <v>3.0508804503667299E-2</v>
      </c>
      <c r="N112">
        <v>0.110341683726445</v>
      </c>
      <c r="O112">
        <v>0.75444898872732002</v>
      </c>
      <c r="P112">
        <v>9.6237327952442997E-2</v>
      </c>
      <c r="Q112">
        <v>5.4884589448857897</v>
      </c>
      <c r="R112">
        <v>3.6407409247386502</v>
      </c>
      <c r="S112" t="str">
        <f>VLOOKUP(A112,StockNames!$A:$C,3,FALSE)</f>
        <v>Real Estate</v>
      </c>
    </row>
    <row r="113" spans="1:19" hidden="1" x14ac:dyDescent="0.45">
      <c r="A113" t="s">
        <v>202</v>
      </c>
      <c r="B113">
        <v>16.286252975463899</v>
      </c>
      <c r="C113">
        <v>253698670592</v>
      </c>
      <c r="D113">
        <v>60092829696</v>
      </c>
      <c r="E113">
        <v>1.32221102714539</v>
      </c>
      <c r="F113">
        <v>0.21517200022935901</v>
      </c>
      <c r="G113">
        <v>245922.49400000001</v>
      </c>
      <c r="H113">
        <v>45448749056</v>
      </c>
      <c r="I113">
        <v>24630497280</v>
      </c>
      <c r="J113">
        <v>206856470528</v>
      </c>
      <c r="K113">
        <v>2.0299999999999998</v>
      </c>
      <c r="L113">
        <v>0.397900238331234</v>
      </c>
      <c r="M113">
        <v>1.0011186990864E-2</v>
      </c>
      <c r="N113">
        <v>0.10599605922628499</v>
      </c>
      <c r="O113">
        <v>0.65133548135240904</v>
      </c>
      <c r="P113">
        <v>0.26696482966924701</v>
      </c>
      <c r="Q113">
        <v>8.3983879081470203</v>
      </c>
      <c r="R113">
        <v>4.2217794015595702</v>
      </c>
      <c r="S113" t="str">
        <f>VLOOKUP(A113,StockNames!$A:$C,3,FALSE)</f>
        <v>Utilities</v>
      </c>
    </row>
    <row r="114" spans="1:19" hidden="1" x14ac:dyDescent="0.45">
      <c r="A114" t="s">
        <v>203</v>
      </c>
      <c r="B114">
        <v>5.2075028419494602</v>
      </c>
      <c r="C114">
        <v>16376114176</v>
      </c>
      <c r="D114">
        <v>10355443712</v>
      </c>
      <c r="E114">
        <v>3.35173511505127</v>
      </c>
      <c r="F114">
        <v>0.16330099478363999</v>
      </c>
      <c r="G114">
        <v>17315.498</v>
      </c>
      <c r="H114">
        <v>3089576960</v>
      </c>
      <c r="I114">
        <v>2136525952</v>
      </c>
      <c r="J114">
        <v>10732847104</v>
      </c>
      <c r="K114">
        <v>6.17</v>
      </c>
      <c r="L114">
        <v>0.23262380102029201</v>
      </c>
      <c r="M114">
        <v>1.4090936311355801E-2</v>
      </c>
      <c r="N114">
        <v>2.6466935945484601E-2</v>
      </c>
      <c r="O114">
        <v>0.54323097488675398</v>
      </c>
      <c r="P114">
        <v>0.11207883194203801</v>
      </c>
      <c r="Q114">
        <v>5.0235042050170202</v>
      </c>
      <c r="R114">
        <v>1.5814014958164599</v>
      </c>
      <c r="S114" t="str">
        <f>VLOOKUP(A114,StockNames!$A:$C,3,FALSE)</f>
        <v>Materials</v>
      </c>
    </row>
    <row r="115" spans="1:19" hidden="1" x14ac:dyDescent="0.45">
      <c r="A115" t="s">
        <v>204</v>
      </c>
      <c r="B115">
        <v>5.7318210601806596</v>
      </c>
      <c r="C115">
        <v>15447000064</v>
      </c>
      <c r="D115">
        <v>9230999552</v>
      </c>
      <c r="E115">
        <v>5.0387549400329599</v>
      </c>
      <c r="F115">
        <v>0.285430997610092</v>
      </c>
      <c r="G115">
        <v>6425</v>
      </c>
      <c r="H115">
        <v>1832000000</v>
      </c>
      <c r="I115">
        <v>1623000000</v>
      </c>
      <c r="J115">
        <v>5393999872</v>
      </c>
      <c r="K115">
        <v>3.96</v>
      </c>
      <c r="L115">
        <v>0.70768859917240201</v>
      </c>
      <c r="M115">
        <v>1.8287760120731598E-2</v>
      </c>
      <c r="N115">
        <v>7.2078534750023196E-2</v>
      </c>
      <c r="O115">
        <v>1.2724128636446901</v>
      </c>
      <c r="P115">
        <v>0.223716223730656</v>
      </c>
      <c r="Q115">
        <v>3.3234749673444202</v>
      </c>
      <c r="R115">
        <v>1.67338325356686</v>
      </c>
      <c r="S115" t="str">
        <f>VLOOKUP(A115,StockNames!$A:$C,3,FALSE)</f>
        <v>Consumer Discretionary</v>
      </c>
    </row>
    <row r="116" spans="1:19" hidden="1" x14ac:dyDescent="0.45">
      <c r="A116" t="s">
        <v>206</v>
      </c>
      <c r="B116" t="s">
        <v>489</v>
      </c>
      <c r="C116" t="s">
        <v>489</v>
      </c>
      <c r="D116" t="s">
        <v>489</v>
      </c>
      <c r="E116" t="s">
        <v>489</v>
      </c>
      <c r="F116" t="s">
        <v>489</v>
      </c>
      <c r="G116" t="s">
        <v>489</v>
      </c>
      <c r="H116" t="s">
        <v>489</v>
      </c>
      <c r="I116" t="s">
        <v>489</v>
      </c>
      <c r="J116" t="s">
        <v>489</v>
      </c>
      <c r="K116" t="s">
        <v>489</v>
      </c>
      <c r="L116" t="s">
        <v>489</v>
      </c>
      <c r="M116" t="s">
        <v>489</v>
      </c>
      <c r="N116" t="s">
        <v>489</v>
      </c>
      <c r="O116" t="s">
        <v>489</v>
      </c>
      <c r="P116" t="s">
        <v>489</v>
      </c>
      <c r="Q116" t="s">
        <v>489</v>
      </c>
      <c r="R116" t="s">
        <v>489</v>
      </c>
      <c r="S116" t="str">
        <f>VLOOKUP(A116,StockNames!$A:$C,3,FALSE)</f>
        <v>Consumer Discretionary</v>
      </c>
    </row>
    <row r="117" spans="1:19" hidden="1" x14ac:dyDescent="0.45">
      <c r="A117" t="s">
        <v>207</v>
      </c>
      <c r="B117">
        <v>8.2743701934814506</v>
      </c>
      <c r="C117">
        <v>306704000</v>
      </c>
      <c r="D117">
        <v>967510976</v>
      </c>
      <c r="E117">
        <v>1.21794605255127</v>
      </c>
      <c r="F117">
        <v>0.100593999028206</v>
      </c>
      <c r="G117">
        <v>-26.978000000000002</v>
      </c>
      <c r="H117">
        <v>794379520</v>
      </c>
      <c r="I117">
        <v>122398000</v>
      </c>
      <c r="J117">
        <v>17454000</v>
      </c>
      <c r="K117">
        <v>10.46</v>
      </c>
      <c r="L117">
        <v>8.5177134257712703E-3</v>
      </c>
      <c r="M117">
        <v>1.44782091830063E-2</v>
      </c>
      <c r="N117">
        <v>9.6170171155072707E-3</v>
      </c>
      <c r="O117">
        <v>0.116438437146393</v>
      </c>
      <c r="P117">
        <v>1.47304020057105E-2</v>
      </c>
      <c r="Q117">
        <v>0.14260036928708</v>
      </c>
      <c r="R117">
        <v>0.317003122040034</v>
      </c>
      <c r="S117" t="str">
        <f>VLOOKUP(A117,StockNames!$A:$C,3,FALSE)</f>
        <v>Consumer Discretionary</v>
      </c>
    </row>
    <row r="118" spans="1:19" hidden="1" x14ac:dyDescent="0.45">
      <c r="A118" t="s">
        <v>297</v>
      </c>
      <c r="B118">
        <v>-5.7431488037109402</v>
      </c>
      <c r="C118">
        <v>126035001344</v>
      </c>
      <c r="D118">
        <v>53077000192</v>
      </c>
      <c r="E118">
        <v>13.4923992156982</v>
      </c>
      <c r="F118">
        <v>-0.75689202547073398</v>
      </c>
      <c r="G118">
        <v>59471</v>
      </c>
      <c r="H118">
        <v>3933844480</v>
      </c>
      <c r="I118">
        <v>6394000128</v>
      </c>
      <c r="J118">
        <v>55206998016</v>
      </c>
      <c r="K118">
        <v>13.54</v>
      </c>
      <c r="L118">
        <v>0.303236740292743</v>
      </c>
      <c r="M118">
        <v>1.37553868644162E-2</v>
      </c>
      <c r="N118">
        <v>-5.5900445012609601E-2</v>
      </c>
      <c r="O118">
        <v>0.99648443247401797</v>
      </c>
      <c r="P118">
        <v>0.12004285196252699</v>
      </c>
      <c r="Q118">
        <v>8.6341878183959899</v>
      </c>
      <c r="R118">
        <v>2.3745690390957099</v>
      </c>
      <c r="S118" t="str">
        <f>VLOOKUP(A118,StockNames!$A:$C,3,FALSE)</f>
        <v>Industrials</v>
      </c>
    </row>
    <row r="119" spans="1:19" hidden="1" x14ac:dyDescent="0.45">
      <c r="A119" t="s">
        <v>181</v>
      </c>
      <c r="B119">
        <v>9.9250297546386701</v>
      </c>
      <c r="C119">
        <v>311411671040</v>
      </c>
      <c r="D119">
        <v>61836935168</v>
      </c>
      <c r="E119">
        <v>2.98388695716858</v>
      </c>
      <c r="F119">
        <v>0.23853400349616999</v>
      </c>
      <c r="G119">
        <v>100522.901</v>
      </c>
      <c r="H119">
        <v>20723619840</v>
      </c>
      <c r="I119">
        <v>12898400768</v>
      </c>
      <c r="J119">
        <v>86706528256</v>
      </c>
      <c r="K119">
        <v>2.2400000000000002</v>
      </c>
      <c r="L119">
        <v>0.74922134317317501</v>
      </c>
      <c r="M119">
        <v>1.4500537012530301E-2</v>
      </c>
      <c r="N119">
        <v>0.10648839441793299</v>
      </c>
      <c r="O119">
        <v>1.33209239159312</v>
      </c>
      <c r="P119">
        <v>0.27785696725945003</v>
      </c>
      <c r="Q119">
        <v>6.7222696685865602</v>
      </c>
      <c r="R119">
        <v>5.0360139970383297</v>
      </c>
      <c r="S119" t="str">
        <f>VLOOKUP(A119,StockNames!$A:$C,3,FALSE)</f>
        <v>Industrials</v>
      </c>
    </row>
    <row r="120" spans="1:19" hidden="1" x14ac:dyDescent="0.45">
      <c r="A120" t="s">
        <v>211</v>
      </c>
      <c r="B120" t="s">
        <v>489</v>
      </c>
      <c r="C120" t="s">
        <v>489</v>
      </c>
      <c r="D120" t="s">
        <v>489</v>
      </c>
      <c r="E120" t="s">
        <v>489</v>
      </c>
      <c r="F120" t="s">
        <v>489</v>
      </c>
      <c r="G120" t="s">
        <v>489</v>
      </c>
      <c r="H120" t="s">
        <v>489</v>
      </c>
      <c r="I120" t="s">
        <v>489</v>
      </c>
      <c r="J120" t="s">
        <v>489</v>
      </c>
      <c r="K120" t="s">
        <v>489</v>
      </c>
      <c r="L120" t="s">
        <v>489</v>
      </c>
      <c r="M120" t="s">
        <v>489</v>
      </c>
      <c r="N120" t="s">
        <v>489</v>
      </c>
      <c r="O120" t="s">
        <v>489</v>
      </c>
      <c r="P120" t="s">
        <v>489</v>
      </c>
      <c r="Q120" t="s">
        <v>489</v>
      </c>
      <c r="R120" t="s">
        <v>489</v>
      </c>
      <c r="S120" t="str">
        <f>VLOOKUP(A120,StockNames!$A:$C,3,FALSE)</f>
        <v>Consumer Discretionary</v>
      </c>
    </row>
    <row r="121" spans="1:19" hidden="1" x14ac:dyDescent="0.45">
      <c r="A121" t="s">
        <v>169</v>
      </c>
      <c r="B121">
        <v>13.538505554199199</v>
      </c>
      <c r="C121">
        <v>37352468480</v>
      </c>
      <c r="D121">
        <v>20228665344</v>
      </c>
      <c r="E121">
        <v>10.0258941650391</v>
      </c>
      <c r="F121">
        <v>1.31768298149109</v>
      </c>
      <c r="G121">
        <v>22625.368999999999</v>
      </c>
      <c r="H121">
        <v>2017642112</v>
      </c>
      <c r="I121">
        <v>5558198016</v>
      </c>
      <c r="J121">
        <v>9654849536</v>
      </c>
      <c r="K121">
        <v>17.18</v>
      </c>
      <c r="L121">
        <v>0.49980243692821602</v>
      </c>
      <c r="M121">
        <v>1.45411042188294E-2</v>
      </c>
      <c r="N121">
        <v>7.6698660156640897E-2</v>
      </c>
      <c r="O121">
        <v>0.58357940425140298</v>
      </c>
      <c r="P121">
        <v>0.16034906726606099</v>
      </c>
      <c r="Q121">
        <v>1.73704670258369</v>
      </c>
      <c r="R121">
        <v>1.8465117616412099</v>
      </c>
      <c r="S121" t="str">
        <f>VLOOKUP(A121,StockNames!$A:$C,3,FALSE)</f>
        <v>Industrials</v>
      </c>
    </row>
    <row r="122" spans="1:19" hidden="1" x14ac:dyDescent="0.45">
      <c r="A122" t="s">
        <v>213</v>
      </c>
      <c r="B122">
        <v>37.453449249267599</v>
      </c>
      <c r="C122">
        <v>9920107520</v>
      </c>
      <c r="D122">
        <v>16100553728</v>
      </c>
      <c r="E122">
        <v>5.2257561683654803</v>
      </c>
      <c r="F122">
        <v>1.82078796625137</v>
      </c>
      <c r="G122">
        <v>-1324.1410000000001</v>
      </c>
      <c r="H122">
        <v>3080999936</v>
      </c>
      <c r="I122">
        <v>7117838848</v>
      </c>
      <c r="J122">
        <v>-1162055040</v>
      </c>
      <c r="K122">
        <v>11.38</v>
      </c>
      <c r="L122">
        <v>1.0228253846394699</v>
      </c>
      <c r="M122">
        <v>2.4565059981435499E-2</v>
      </c>
      <c r="N122">
        <v>0.159998942552844</v>
      </c>
      <c r="O122">
        <v>0.45920528720259102</v>
      </c>
      <c r="P122">
        <v>0.20300849713468699</v>
      </c>
      <c r="Q122">
        <v>-0.16325953211578001</v>
      </c>
      <c r="R122">
        <v>0.61613455584128296</v>
      </c>
      <c r="S122" t="str">
        <f>VLOOKUP(A122,StockNames!$A:$C,3,FALSE)</f>
        <v>Information Technology</v>
      </c>
    </row>
    <row r="123" spans="1:19" hidden="1" x14ac:dyDescent="0.45">
      <c r="A123" t="s">
        <v>214</v>
      </c>
      <c r="B123">
        <v>4.29795598983765</v>
      </c>
      <c r="C123">
        <v>139444158464</v>
      </c>
      <c r="D123">
        <v>87819026432</v>
      </c>
      <c r="E123">
        <v>6.6235198974609402</v>
      </c>
      <c r="F123">
        <v>0.28237700462341297</v>
      </c>
      <c r="G123">
        <v>97335.255999999994</v>
      </c>
      <c r="H123">
        <v>13258662912</v>
      </c>
      <c r="I123">
        <v>16429986816</v>
      </c>
      <c r="J123">
        <v>79673794560</v>
      </c>
      <c r="K123">
        <v>3.14</v>
      </c>
      <c r="L123">
        <v>0.78240766407054596</v>
      </c>
      <c r="M123">
        <v>1.9133309563883601E-2</v>
      </c>
      <c r="N123">
        <v>8.9928982364144303E-2</v>
      </c>
      <c r="O123">
        <v>2.1094012412295999</v>
      </c>
      <c r="P123">
        <v>0.39464519756108901</v>
      </c>
      <c r="Q123">
        <v>4.8492914481472003</v>
      </c>
      <c r="R123">
        <v>1.58785816843431</v>
      </c>
      <c r="S123" t="str">
        <f>VLOOKUP(A123,StockNames!$A:$C,3,FALSE)</f>
        <v>Energy</v>
      </c>
    </row>
    <row r="124" spans="1:19" hidden="1" x14ac:dyDescent="0.45">
      <c r="A124" t="s">
        <v>215</v>
      </c>
      <c r="B124">
        <v>7.3210082054138201</v>
      </c>
      <c r="C124">
        <v>112215998464</v>
      </c>
      <c r="D124">
        <v>236155994112</v>
      </c>
      <c r="E124">
        <v>157.009689331055</v>
      </c>
      <c r="F124">
        <v>11.116700649261499</v>
      </c>
      <c r="G124">
        <v>126090</v>
      </c>
      <c r="H124">
        <v>1504085504</v>
      </c>
      <c r="I124">
        <v>31785999360</v>
      </c>
      <c r="J124">
        <v>69099003904</v>
      </c>
      <c r="K124">
        <v>79.150000000000006</v>
      </c>
      <c r="L124">
        <v>0.27851773074748298</v>
      </c>
      <c r="M124">
        <v>8.1037557090650105E-3</v>
      </c>
      <c r="N124">
        <v>0.14045105052762499</v>
      </c>
      <c r="O124">
        <v>1.9836979068989899</v>
      </c>
      <c r="P124">
        <v>0.26700043287958702</v>
      </c>
      <c r="Q124">
        <v>2.17388174967861</v>
      </c>
      <c r="R124">
        <v>0.47517743043515598</v>
      </c>
      <c r="S124" t="str">
        <f>VLOOKUP(A124,StockNames!$A:$C,3,FALSE)</f>
        <v>Real Estate</v>
      </c>
    </row>
    <row r="125" spans="1:19" hidden="1" x14ac:dyDescent="0.45">
      <c r="A125" t="s">
        <v>216</v>
      </c>
      <c r="B125">
        <v>17.433357238769499</v>
      </c>
      <c r="C125">
        <v>389627543552</v>
      </c>
      <c r="D125">
        <v>23381870592</v>
      </c>
      <c r="E125">
        <v>5.9905648231506303</v>
      </c>
      <c r="F125">
        <v>1.0204659998416901</v>
      </c>
      <c r="G125">
        <v>167902.77299999999</v>
      </c>
      <c r="H125">
        <v>3903116032</v>
      </c>
      <c r="I125">
        <v>6808008192</v>
      </c>
      <c r="J125">
        <v>110636343296</v>
      </c>
      <c r="K125">
        <v>30.3</v>
      </c>
      <c r="L125">
        <v>1.65114419986369</v>
      </c>
      <c r="M125">
        <v>4.2205445228236799E-2</v>
      </c>
      <c r="N125">
        <v>3.3678745869362703E-2</v>
      </c>
      <c r="O125">
        <v>0.197708410004971</v>
      </c>
      <c r="P125">
        <v>5.7565908411432297E-2</v>
      </c>
      <c r="Q125">
        <v>16.250912186916501</v>
      </c>
      <c r="R125">
        <v>16.663660078818001</v>
      </c>
      <c r="S125" t="str">
        <f>VLOOKUP(A125,StockNames!$A:$C,3,FALSE)</f>
        <v>Real Estate</v>
      </c>
    </row>
    <row r="126" spans="1:19" hidden="1" x14ac:dyDescent="0.45">
      <c r="A126" t="s">
        <v>195</v>
      </c>
      <c r="B126">
        <v>9.7046041488647496</v>
      </c>
      <c r="C126">
        <v>238056046592</v>
      </c>
      <c r="D126">
        <v>117616025600</v>
      </c>
      <c r="E126">
        <v>4.0982818603515598</v>
      </c>
      <c r="F126">
        <v>0.37548600137233701</v>
      </c>
      <c r="G126">
        <v>33137.877999999997</v>
      </c>
      <c r="H126">
        <v>28698863616</v>
      </c>
      <c r="I126" t="s">
        <v>489</v>
      </c>
      <c r="J126">
        <v>33009065984</v>
      </c>
      <c r="K126">
        <v>6.69</v>
      </c>
      <c r="L126">
        <v>0.66046228556576303</v>
      </c>
      <c r="M126">
        <v>1.4656842945133501E-2</v>
      </c>
      <c r="N126">
        <v>5.6126457604235701E-2</v>
      </c>
      <c r="O126">
        <v>0.61259818540382105</v>
      </c>
      <c r="P126" t="s">
        <v>489</v>
      </c>
      <c r="Q126" t="s">
        <v>489</v>
      </c>
      <c r="R126">
        <v>2.02401029432506</v>
      </c>
      <c r="S126" t="str">
        <f>VLOOKUP(A126,StockNames!$A:$C,3,FALSE)</f>
        <v>Industrials</v>
      </c>
    </row>
    <row r="127" spans="1:19" hidden="1" x14ac:dyDescent="0.45">
      <c r="A127" t="s">
        <v>218</v>
      </c>
      <c r="B127">
        <v>34.081760406494098</v>
      </c>
      <c r="C127">
        <v>6656000000</v>
      </c>
      <c r="D127">
        <v>3607000064</v>
      </c>
      <c r="E127">
        <v>0.44680601358413702</v>
      </c>
      <c r="F127">
        <v>0.16734299808740599</v>
      </c>
      <c r="G127">
        <v>3173</v>
      </c>
      <c r="H127">
        <v>8072862208</v>
      </c>
      <c r="I127">
        <v>2230956032</v>
      </c>
      <c r="J127">
        <v>4123000064</v>
      </c>
      <c r="K127">
        <v>42.2</v>
      </c>
      <c r="L127">
        <v>0.55232128661866797</v>
      </c>
      <c r="M127">
        <v>1.53891171276946E-2</v>
      </c>
      <c r="N127">
        <v>3.9654738883271598E-3</v>
      </c>
      <c r="O127">
        <v>1.0587820227112301E-2</v>
      </c>
      <c r="P127">
        <v>6.5486384912758697E-3</v>
      </c>
      <c r="Q127">
        <v>1.8480866520277499</v>
      </c>
      <c r="R127">
        <v>1.84530077125055</v>
      </c>
      <c r="S127" t="str">
        <f>VLOOKUP(A127,StockNames!$A:$C,3,FALSE)</f>
        <v>Consumer Discretionary</v>
      </c>
    </row>
    <row r="128" spans="1:19" hidden="1" x14ac:dyDescent="0.45">
      <c r="A128" t="s">
        <v>219</v>
      </c>
      <c r="B128">
        <v>11.318697929382299</v>
      </c>
      <c r="C128">
        <v>23214800896</v>
      </c>
      <c r="D128">
        <v>31298299904</v>
      </c>
      <c r="E128">
        <v>3.1298298835754399</v>
      </c>
      <c r="F128">
        <v>0.36134999990463301</v>
      </c>
      <c r="G128">
        <v>10003.5</v>
      </c>
      <c r="H128">
        <v>10000000000</v>
      </c>
      <c r="I128">
        <v>6270099968</v>
      </c>
      <c r="J128">
        <v>9294699520</v>
      </c>
      <c r="K128">
        <v>8.94</v>
      </c>
      <c r="L128">
        <v>0.28879077694837801</v>
      </c>
      <c r="M128">
        <v>1.6406784879758201E-2</v>
      </c>
      <c r="N128">
        <v>4.0419463076580897E-2</v>
      </c>
      <c r="O128">
        <v>0.35009282814043002</v>
      </c>
      <c r="P128">
        <v>7.01353385503483E-2</v>
      </c>
      <c r="Q128">
        <v>1.4823845819741801</v>
      </c>
      <c r="R128">
        <v>0.74172721736342895</v>
      </c>
      <c r="S128" t="str">
        <f>VLOOKUP(A128,StockNames!$A:$C,3,FALSE)</f>
        <v>Consumer Discretionary</v>
      </c>
    </row>
    <row r="129" spans="1:19" hidden="1" x14ac:dyDescent="0.45">
      <c r="A129" t="s">
        <v>220</v>
      </c>
      <c r="B129">
        <v>12.992448806762701</v>
      </c>
      <c r="C129">
        <v>113252982784</v>
      </c>
      <c r="D129">
        <v>39784099840</v>
      </c>
      <c r="E129">
        <v>5.2379631996154803</v>
      </c>
      <c r="F129">
        <v>0.65079802274704002</v>
      </c>
      <c r="G129">
        <v>13624.995000000001</v>
      </c>
      <c r="H129">
        <v>7595338240</v>
      </c>
      <c r="I129">
        <v>21715422208</v>
      </c>
      <c r="J129">
        <v>-371081984</v>
      </c>
      <c r="K129">
        <v>9.6199999999999992</v>
      </c>
      <c r="L129">
        <v>0.92833868293020305</v>
      </c>
      <c r="M129">
        <v>2.5073954930927799E-2</v>
      </c>
      <c r="N129">
        <v>6.7650522115076897E-2</v>
      </c>
      <c r="O129">
        <v>0.54448681908684804</v>
      </c>
      <c r="P129">
        <v>0.29719808434950101</v>
      </c>
      <c r="Q129">
        <v>-1.70884075126705E-2</v>
      </c>
      <c r="R129">
        <v>2.8466895880381902</v>
      </c>
      <c r="S129" t="str">
        <f>VLOOKUP(A129,StockNames!$A:$C,3,FALSE)</f>
        <v>Consumer Discretionary</v>
      </c>
    </row>
    <row r="130" spans="1:19" hidden="1" x14ac:dyDescent="0.45">
      <c r="A130" t="s">
        <v>221</v>
      </c>
      <c r="B130">
        <v>18.127037048339801</v>
      </c>
      <c r="C130">
        <v>89927000</v>
      </c>
      <c r="D130">
        <v>209772000</v>
      </c>
      <c r="E130">
        <v>0.58826601505279497</v>
      </c>
      <c r="F130">
        <v>0.10148499906063101</v>
      </c>
      <c r="G130">
        <v>-116.678</v>
      </c>
      <c r="H130">
        <v>356593600</v>
      </c>
      <c r="I130">
        <v>61151000</v>
      </c>
      <c r="J130">
        <v>-112937000</v>
      </c>
      <c r="K130">
        <v>24.75</v>
      </c>
      <c r="L130">
        <v>0.69646719332645501</v>
      </c>
      <c r="M130">
        <v>3.1382995767746599E-2</v>
      </c>
      <c r="N130">
        <v>4.1004040024497403E-3</v>
      </c>
      <c r="O130">
        <v>2.3768323840517001E-2</v>
      </c>
      <c r="P130">
        <v>6.9287488822329301E-3</v>
      </c>
      <c r="Q130">
        <v>-1.8468545076940699</v>
      </c>
      <c r="R130">
        <v>0.42868924355967403</v>
      </c>
      <c r="S130" t="str">
        <f>VLOOKUP(A130,StockNames!$A:$C,3,FALSE)</f>
        <v>Consumer Discretionary</v>
      </c>
    </row>
    <row r="131" spans="1:19" hidden="1" x14ac:dyDescent="0.45">
      <c r="A131" t="s">
        <v>222</v>
      </c>
      <c r="B131">
        <v>10.724855422973601</v>
      </c>
      <c r="C131">
        <v>53025001472</v>
      </c>
      <c r="D131">
        <v>238174994432</v>
      </c>
      <c r="E131">
        <v>40.713676452636697</v>
      </c>
      <c r="F131">
        <v>4.1808550357818604</v>
      </c>
      <c r="G131">
        <v>37656</v>
      </c>
      <c r="H131">
        <v>5849999872</v>
      </c>
      <c r="I131">
        <v>26479000576</v>
      </c>
      <c r="J131">
        <v>34175000576</v>
      </c>
      <c r="K131">
        <v>27.5</v>
      </c>
      <c r="L131">
        <v>0.242945040814951</v>
      </c>
      <c r="M131">
        <v>1.1159322781685899E-2</v>
      </c>
      <c r="N131">
        <v>0.15203109221024899</v>
      </c>
      <c r="O131">
        <v>1.4804973255504299</v>
      </c>
      <c r="P131">
        <v>0.16459359724900099</v>
      </c>
      <c r="Q131">
        <v>1.29064541080057</v>
      </c>
      <c r="R131">
        <v>0.222630430194631</v>
      </c>
      <c r="S131" t="str">
        <f>VLOOKUP(A131,StockNames!$A:$C,3,FALSE)</f>
        <v>Real Estate</v>
      </c>
    </row>
    <row r="132" spans="1:19" hidden="1" x14ac:dyDescent="0.45">
      <c r="A132" t="s">
        <v>223</v>
      </c>
      <c r="B132">
        <v>6.9383821487426802</v>
      </c>
      <c r="C132">
        <v>7639883776</v>
      </c>
      <c r="D132">
        <v>7236434944</v>
      </c>
      <c r="E132">
        <v>0.53165298700332597</v>
      </c>
      <c r="F132">
        <v>0.15959500055760101</v>
      </c>
      <c r="G132">
        <v>5847.54</v>
      </c>
      <c r="H132">
        <v>13611209728</v>
      </c>
      <c r="I132">
        <v>1453558016</v>
      </c>
      <c r="J132">
        <v>3864888064</v>
      </c>
      <c r="K132">
        <v>3.4</v>
      </c>
      <c r="L132">
        <v>6.5118457018747605E-2</v>
      </c>
      <c r="M132">
        <v>1.38914171021467E-2</v>
      </c>
      <c r="N132">
        <v>4.6939706046353197E-2</v>
      </c>
      <c r="O132">
        <v>0.15636852558921399</v>
      </c>
      <c r="P132">
        <v>3.1409185373905801E-2</v>
      </c>
      <c r="Q132">
        <v>2.6589155860704201</v>
      </c>
      <c r="R132">
        <v>1.05575242990812</v>
      </c>
      <c r="S132" t="str">
        <f>VLOOKUP(A132,StockNames!$A:$C,3,FALSE)</f>
        <v>Consumer Discretionary</v>
      </c>
    </row>
    <row r="133" spans="1:19" hidden="1" x14ac:dyDescent="0.45">
      <c r="A133" t="s">
        <v>224</v>
      </c>
      <c r="B133">
        <v>14.2337398529053</v>
      </c>
      <c r="C133">
        <v>5331250839552</v>
      </c>
      <c r="D133">
        <v>360855994368</v>
      </c>
      <c r="E133">
        <v>9.8905296325683594</v>
      </c>
      <c r="F133">
        <v>1.3385830074548699</v>
      </c>
      <c r="G133" t="s">
        <v>489</v>
      </c>
      <c r="H133">
        <v>36485001216</v>
      </c>
      <c r="I133" t="s">
        <v>489</v>
      </c>
      <c r="J133">
        <v>1580728975360</v>
      </c>
      <c r="K133">
        <v>7.63</v>
      </c>
      <c r="L133">
        <v>0.92187916496128297</v>
      </c>
      <c r="M133">
        <v>1.42695266305282E-2</v>
      </c>
      <c r="N133">
        <v>0.17543682928635301</v>
      </c>
      <c r="O133">
        <v>1.29626862812167</v>
      </c>
      <c r="P133" t="s">
        <v>489</v>
      </c>
      <c r="Q133" t="s">
        <v>489</v>
      </c>
      <c r="R133">
        <v>14.7739012868252</v>
      </c>
      <c r="S133" t="str">
        <f>VLOOKUP(A133,StockNames!$A:$C,3,FALSE)</f>
        <v>Financials</v>
      </c>
    </row>
    <row r="134" spans="1:19" hidden="1" x14ac:dyDescent="0.45">
      <c r="A134" t="s">
        <v>225</v>
      </c>
      <c r="B134">
        <v>31.799537658691399</v>
      </c>
      <c r="C134">
        <v>2049683968</v>
      </c>
      <c r="D134">
        <v>5338740224</v>
      </c>
      <c r="E134">
        <v>1.4012589454650899</v>
      </c>
      <c r="F134">
        <v>0.43441399931907698</v>
      </c>
      <c r="G134">
        <v>-514.22500000000002</v>
      </c>
      <c r="H134">
        <v>3809958912</v>
      </c>
      <c r="I134">
        <v>2123836992</v>
      </c>
      <c r="J134">
        <v>-929713984</v>
      </c>
      <c r="K134">
        <v>6.24</v>
      </c>
      <c r="L134">
        <v>0.51225423983157004</v>
      </c>
      <c r="M134">
        <v>2.6545205114104201E-2</v>
      </c>
      <c r="N134">
        <v>6.9617628096005899E-2</v>
      </c>
      <c r="O134">
        <v>0.22456072843991801</v>
      </c>
      <c r="P134">
        <v>8.9333902945121196E-2</v>
      </c>
      <c r="Q134">
        <v>-0.437752043825405</v>
      </c>
      <c r="R134">
        <v>0.38392652236304098</v>
      </c>
      <c r="S134" t="str">
        <f>VLOOKUP(A134,StockNames!$A:$C,3,FALSE)</f>
        <v>Consumer Discretionary</v>
      </c>
    </row>
    <row r="135" spans="1:19" hidden="1" x14ac:dyDescent="0.45">
      <c r="A135" t="s">
        <v>226</v>
      </c>
      <c r="B135">
        <v>12.686052322387701</v>
      </c>
      <c r="C135">
        <v>98790998016</v>
      </c>
      <c r="D135">
        <v>101597003776</v>
      </c>
      <c r="E135">
        <v>40.213333129882798</v>
      </c>
      <c r="F135">
        <v>4.9468188285827601</v>
      </c>
      <c r="G135">
        <v>63622</v>
      </c>
      <c r="H135">
        <v>2526450688</v>
      </c>
      <c r="I135">
        <v>24444000256</v>
      </c>
      <c r="J135">
        <v>50593001472</v>
      </c>
      <c r="K135">
        <v>79.900000000000006</v>
      </c>
      <c r="L135">
        <v>0.13485870776307499</v>
      </c>
      <c r="M135">
        <v>6.3707493372864004E-3</v>
      </c>
      <c r="N135">
        <v>6.1912626139959397E-2</v>
      </c>
      <c r="O135">
        <v>0.50329578385335205</v>
      </c>
      <c r="P135">
        <v>0.121091744934797</v>
      </c>
      <c r="Q135">
        <v>2.0697513067478202</v>
      </c>
      <c r="R135">
        <v>0.97238101857623005</v>
      </c>
      <c r="S135" t="str">
        <f>VLOOKUP(A135,StockNames!$A:$C,3,FALSE)</f>
        <v>Utilities</v>
      </c>
    </row>
    <row r="136" spans="1:19" hidden="1" x14ac:dyDescent="0.45">
      <c r="A136" t="s">
        <v>227</v>
      </c>
      <c r="B136">
        <v>7.8436751365661603</v>
      </c>
      <c r="C136">
        <v>150537994240</v>
      </c>
      <c r="D136">
        <v>224019005440</v>
      </c>
      <c r="E136">
        <v>109.79981994628901</v>
      </c>
      <c r="F136">
        <v>8.2882819175720197</v>
      </c>
      <c r="G136">
        <v>203856</v>
      </c>
      <c r="H136">
        <v>2040249344</v>
      </c>
      <c r="I136">
        <v>21102000128</v>
      </c>
      <c r="J136">
        <v>46968999936</v>
      </c>
      <c r="K136">
        <v>57.35</v>
      </c>
      <c r="L136">
        <v>0.483889465654948</v>
      </c>
      <c r="M136">
        <v>1.4943614503193601E-2</v>
      </c>
      <c r="N136">
        <v>0.14452104477021799</v>
      </c>
      <c r="O136">
        <v>1.91455658145229</v>
      </c>
      <c r="P136">
        <v>0.18034586764650801</v>
      </c>
      <c r="Q136">
        <v>2.2258079637520898</v>
      </c>
      <c r="R136">
        <v>0.67198760187478501</v>
      </c>
      <c r="S136" t="str">
        <f>VLOOKUP(A136,StockNames!$A:$C,3,FALSE)</f>
        <v>Real Estate</v>
      </c>
    </row>
    <row r="137" spans="1:19" hidden="1" x14ac:dyDescent="0.45">
      <c r="A137" t="s">
        <v>228</v>
      </c>
      <c r="B137">
        <v>0.79195100069045998</v>
      </c>
      <c r="C137">
        <v>51991678976</v>
      </c>
      <c r="D137">
        <v>18804928512</v>
      </c>
      <c r="E137">
        <v>12.2870998382568</v>
      </c>
      <c r="F137">
        <v>0.109046999423299</v>
      </c>
      <c r="G137">
        <v>50487.739000000001</v>
      </c>
      <c r="H137">
        <v>1530461056</v>
      </c>
      <c r="I137">
        <v>7864625920</v>
      </c>
      <c r="J137">
        <v>25400594432</v>
      </c>
      <c r="K137">
        <v>22.8</v>
      </c>
      <c r="L137">
        <v>0.838678406830354</v>
      </c>
      <c r="M137">
        <v>2.58079632227072E-2</v>
      </c>
      <c r="N137">
        <v>4.7827631326008303E-3</v>
      </c>
      <c r="O137">
        <v>0.53890788764284203</v>
      </c>
      <c r="P137">
        <v>0.22538256226751799</v>
      </c>
      <c r="Q137">
        <v>3.2297269686286598</v>
      </c>
      <c r="R137">
        <v>2.7647900359111999</v>
      </c>
      <c r="S137" t="str">
        <f>VLOOKUP(A137,StockNames!$A:$C,3,FALSE)</f>
        <v>Consumer Discretionary</v>
      </c>
    </row>
    <row r="138" spans="1:19" hidden="1" x14ac:dyDescent="0.45">
      <c r="A138" t="s">
        <v>229</v>
      </c>
      <c r="B138">
        <v>18.542167663574201</v>
      </c>
      <c r="C138">
        <v>700363964416</v>
      </c>
      <c r="D138">
        <v>78401732608</v>
      </c>
      <c r="E138">
        <v>3.6738259792327899</v>
      </c>
      <c r="F138">
        <v>0.62976801395416304</v>
      </c>
      <c r="G138">
        <v>75792.001000000004</v>
      </c>
      <c r="H138">
        <v>21340620800</v>
      </c>
      <c r="I138">
        <v>25661412352</v>
      </c>
      <c r="J138">
        <v>47175680000</v>
      </c>
      <c r="K138">
        <v>16.16</v>
      </c>
      <c r="L138">
        <v>1.1969548248522299</v>
      </c>
      <c r="M138">
        <v>3.0299293713057E-2</v>
      </c>
      <c r="N138">
        <v>3.8970792942708103E-2</v>
      </c>
      <c r="O138">
        <v>0.227340716536683</v>
      </c>
      <c r="P138">
        <v>7.4410128507491194E-2</v>
      </c>
      <c r="Q138">
        <v>1.8383898498214699</v>
      </c>
      <c r="R138">
        <v>8.9330164158200702</v>
      </c>
      <c r="S138" t="str">
        <f>VLOOKUP(A138,StockNames!$A:$C,3,FALSE)</f>
        <v>Real Estate</v>
      </c>
    </row>
    <row r="139" spans="1:19" hidden="1" x14ac:dyDescent="0.45">
      <c r="A139" t="s">
        <v>230</v>
      </c>
      <c r="B139" t="s">
        <v>489</v>
      </c>
      <c r="C139" t="s">
        <v>489</v>
      </c>
      <c r="D139" t="s">
        <v>489</v>
      </c>
      <c r="E139" t="s">
        <v>489</v>
      </c>
      <c r="F139" t="s">
        <v>489</v>
      </c>
      <c r="G139" t="s">
        <v>489</v>
      </c>
      <c r="H139" t="s">
        <v>489</v>
      </c>
      <c r="I139" t="s">
        <v>489</v>
      </c>
      <c r="J139" t="s">
        <v>489</v>
      </c>
      <c r="K139" t="s">
        <v>489</v>
      </c>
      <c r="L139" t="s">
        <v>489</v>
      </c>
      <c r="M139" t="s">
        <v>489</v>
      </c>
      <c r="N139" t="s">
        <v>489</v>
      </c>
      <c r="O139" t="s">
        <v>489</v>
      </c>
      <c r="P139" t="s">
        <v>489</v>
      </c>
      <c r="Q139" t="s">
        <v>489</v>
      </c>
      <c r="R139" t="s">
        <v>489</v>
      </c>
      <c r="S139" t="str">
        <f>VLOOKUP(A139,StockNames!$A:$C,3,FALSE)</f>
        <v>Consumer Discretionary</v>
      </c>
    </row>
    <row r="140" spans="1:19" hidden="1" x14ac:dyDescent="0.45">
      <c r="A140" t="s">
        <v>231</v>
      </c>
      <c r="B140">
        <v>6.3710608482360804</v>
      </c>
      <c r="C140">
        <v>159960875008</v>
      </c>
      <c r="D140">
        <v>45380775936</v>
      </c>
      <c r="E140">
        <v>4.2500228881835902</v>
      </c>
      <c r="F140">
        <v>0.251056998968124</v>
      </c>
      <c r="G140">
        <v>98785.902318919994</v>
      </c>
      <c r="H140">
        <v>10677771264</v>
      </c>
      <c r="I140">
        <v>8022932736</v>
      </c>
      <c r="J140">
        <v>77224960000</v>
      </c>
      <c r="K140">
        <v>3.54</v>
      </c>
      <c r="L140">
        <v>0.831200268352974</v>
      </c>
      <c r="M140">
        <v>2.0706212088714499E-2</v>
      </c>
      <c r="N140">
        <v>7.0920056205684701E-2</v>
      </c>
      <c r="O140">
        <v>1.20057143734</v>
      </c>
      <c r="P140">
        <v>0.212250215953558</v>
      </c>
      <c r="Q140">
        <v>9.6255275397587496</v>
      </c>
      <c r="R140">
        <v>3.5248598488838301</v>
      </c>
      <c r="S140" t="str">
        <f>VLOOKUP(A140,StockNames!$A:$C,3,FALSE)</f>
        <v>Materials</v>
      </c>
    </row>
    <row r="141" spans="1:19" hidden="1" x14ac:dyDescent="0.45">
      <c r="A141" t="s">
        <v>232</v>
      </c>
      <c r="B141">
        <v>17.336183547973601</v>
      </c>
      <c r="C141">
        <v>1287379091456</v>
      </c>
      <c r="D141">
        <v>67475378176</v>
      </c>
      <c r="E141">
        <v>3.7570440769195601</v>
      </c>
      <c r="F141">
        <v>0.58999997377395597</v>
      </c>
      <c r="G141" t="s">
        <v>489</v>
      </c>
      <c r="H141">
        <v>17959696384</v>
      </c>
      <c r="I141" t="s">
        <v>489</v>
      </c>
      <c r="J141">
        <v>285992845312</v>
      </c>
      <c r="K141">
        <v>4.8</v>
      </c>
      <c r="L141">
        <v>0.17332155160307799</v>
      </c>
      <c r="M141">
        <v>1.13007389979032E-2</v>
      </c>
      <c r="N141">
        <v>0.12291666120290699</v>
      </c>
      <c r="O141">
        <v>0.78271751602490802</v>
      </c>
      <c r="P141" t="s">
        <v>489</v>
      </c>
      <c r="Q141" t="s">
        <v>489</v>
      </c>
      <c r="R141">
        <v>19.079242328928501</v>
      </c>
      <c r="S141" t="str">
        <f>VLOOKUP(A141,StockNames!$A:$C,3,FALSE)</f>
        <v>Financials</v>
      </c>
    </row>
    <row r="142" spans="1:19" hidden="1" x14ac:dyDescent="0.45">
      <c r="A142" t="s">
        <v>233</v>
      </c>
      <c r="B142">
        <v>35.964466094970703</v>
      </c>
      <c r="C142">
        <v>9574073344</v>
      </c>
      <c r="D142">
        <v>14975007744</v>
      </c>
      <c r="E142">
        <v>12.2045698165894</v>
      </c>
      <c r="F142">
        <v>3.9049890041351301</v>
      </c>
      <c r="G142">
        <v>2255.8319999999999</v>
      </c>
      <c r="H142">
        <v>1227000064</v>
      </c>
      <c r="I142">
        <v>6756926976</v>
      </c>
      <c r="J142">
        <v>1680248960</v>
      </c>
      <c r="K142">
        <v>141.6</v>
      </c>
      <c r="L142">
        <v>0.967973120995129</v>
      </c>
      <c r="M142">
        <v>3.0904046741467499E-2</v>
      </c>
      <c r="N142">
        <v>2.75776059614063E-2</v>
      </c>
      <c r="O142">
        <v>8.6190464806422298E-2</v>
      </c>
      <c r="P142">
        <v>3.8890307855677098E-2</v>
      </c>
      <c r="Q142">
        <v>0.24867058145930701</v>
      </c>
      <c r="R142">
        <v>0.63933678751091305</v>
      </c>
      <c r="S142" t="str">
        <f>VLOOKUP(A142,StockNames!$A:$C,3,FALSE)</f>
        <v>Information Technology</v>
      </c>
    </row>
    <row r="143" spans="1:19" hidden="1" x14ac:dyDescent="0.45">
      <c r="A143" t="s">
        <v>234</v>
      </c>
      <c r="B143">
        <v>24.434453964233398</v>
      </c>
      <c r="C143">
        <v>3863065088</v>
      </c>
      <c r="D143">
        <v>13256798208</v>
      </c>
      <c r="E143">
        <v>4.9399738311767596</v>
      </c>
      <c r="F143">
        <v>1.06197202205658</v>
      </c>
      <c r="G143">
        <v>-8601.9639999999999</v>
      </c>
      <c r="H143">
        <v>2683576576</v>
      </c>
      <c r="I143">
        <v>3847918976</v>
      </c>
      <c r="J143">
        <v>-10286472192</v>
      </c>
      <c r="K143">
        <v>39.6</v>
      </c>
      <c r="L143">
        <v>0.460322022645971</v>
      </c>
      <c r="M143">
        <v>1.9877931178934501E-2</v>
      </c>
      <c r="N143">
        <v>2.6817475304459101E-2</v>
      </c>
      <c r="O143">
        <v>0.124746813918605</v>
      </c>
      <c r="P143">
        <v>3.6209020396696899E-2</v>
      </c>
      <c r="Q143">
        <v>-2.6732559225280301</v>
      </c>
      <c r="R143">
        <v>0.291402571525059</v>
      </c>
      <c r="S143" t="str">
        <f>VLOOKUP(A143,StockNames!$A:$C,3,FALSE)</f>
        <v>Consumer Discretionary</v>
      </c>
    </row>
    <row r="144" spans="1:19" hidden="1" x14ac:dyDescent="0.45">
      <c r="A144" t="s">
        <v>40</v>
      </c>
      <c r="B144">
        <v>-2.3215799331664999</v>
      </c>
      <c r="C144">
        <v>3959982080</v>
      </c>
      <c r="D144">
        <v>3342659072</v>
      </c>
      <c r="E144">
        <v>0.418603986501694</v>
      </c>
      <c r="F144">
        <v>-1.0152000002563E-2</v>
      </c>
      <c r="G144">
        <v>-1719.213</v>
      </c>
      <c r="H144">
        <v>7985254912</v>
      </c>
      <c r="I144">
        <v>68912992</v>
      </c>
      <c r="J144">
        <v>-2160771072</v>
      </c>
      <c r="K144">
        <v>1.7</v>
      </c>
      <c r="L144">
        <v>0.241025779033232</v>
      </c>
      <c r="M144">
        <v>1.4584028022971899E-2</v>
      </c>
      <c r="N144">
        <v>-5.9717647073899999E-3</v>
      </c>
      <c r="O144">
        <v>0.24623763911864399</v>
      </c>
      <c r="P144">
        <v>5.0764890661901801E-3</v>
      </c>
      <c r="Q144">
        <v>-31.355061060184401</v>
      </c>
      <c r="R144">
        <v>1.18468021856343</v>
      </c>
      <c r="S144" t="str">
        <f>VLOOKUP(A144,StockNames!$A:$C,3,FALSE)</f>
        <v>Information Technology</v>
      </c>
    </row>
    <row r="145" spans="1:19" hidden="1" x14ac:dyDescent="0.45">
      <c r="A145" t="s">
        <v>31</v>
      </c>
      <c r="B145">
        <v>14.898962020874</v>
      </c>
      <c r="C145">
        <v>890283753472</v>
      </c>
      <c r="D145">
        <v>47849725952</v>
      </c>
      <c r="E145">
        <v>8.2546777725219709</v>
      </c>
      <c r="F145">
        <v>1.16034400463104</v>
      </c>
      <c r="G145" t="s">
        <v>489</v>
      </c>
      <c r="H145">
        <v>5796680192</v>
      </c>
      <c r="I145" t="s">
        <v>489</v>
      </c>
      <c r="J145">
        <v>261163008000</v>
      </c>
      <c r="K145">
        <v>5.86</v>
      </c>
      <c r="L145">
        <v>0.43420386509907799</v>
      </c>
      <c r="M145">
        <v>1.33115558729907E-2</v>
      </c>
      <c r="N145">
        <v>0.198010922291986</v>
      </c>
      <c r="O145">
        <v>1.4086480840481199</v>
      </c>
      <c r="P145" t="s">
        <v>489</v>
      </c>
      <c r="Q145" t="s">
        <v>489</v>
      </c>
      <c r="R145">
        <v>18.605827635566399</v>
      </c>
      <c r="S145" t="str">
        <f>VLOOKUP(A145,StockNames!$A:$C,3,FALSE)</f>
        <v>Financials</v>
      </c>
    </row>
    <row r="146" spans="1:19" hidden="1" x14ac:dyDescent="0.45">
      <c r="A146" t="s">
        <v>235</v>
      </c>
      <c r="B146">
        <v>12.000918388366699</v>
      </c>
      <c r="C146">
        <v>27536648192</v>
      </c>
      <c r="D146">
        <v>16757386240</v>
      </c>
      <c r="E146">
        <v>1.5546180009841899</v>
      </c>
      <c r="F146">
        <v>0.15449500083923301</v>
      </c>
      <c r="G146">
        <v>5515.83</v>
      </c>
      <c r="H146">
        <v>10779102208</v>
      </c>
      <c r="I146">
        <v>2453054976</v>
      </c>
      <c r="J146">
        <v>3001991936</v>
      </c>
      <c r="K146">
        <v>11.14</v>
      </c>
      <c r="L146">
        <v>0.39243712884374699</v>
      </c>
      <c r="M146">
        <v>2.0715513579197702E-2</v>
      </c>
      <c r="N146">
        <v>1.38684919963405E-2</v>
      </c>
      <c r="O146">
        <v>0.139552782853159</v>
      </c>
      <c r="P146">
        <v>2.0428641196627101E-2</v>
      </c>
      <c r="Q146">
        <v>1.2237768681789201</v>
      </c>
      <c r="R146">
        <v>1.6432543713929499</v>
      </c>
      <c r="S146" t="str">
        <f>VLOOKUP(A146,StockNames!$A:$C,3,FALSE)</f>
        <v>Real Estate</v>
      </c>
    </row>
    <row r="147" spans="1:19" hidden="1" x14ac:dyDescent="0.45">
      <c r="A147" t="s">
        <v>236</v>
      </c>
      <c r="B147">
        <v>21.103429794311499</v>
      </c>
      <c r="C147">
        <v>1720854016</v>
      </c>
      <c r="D147">
        <v>2025527040</v>
      </c>
      <c r="E147">
        <v>1.9619059562683101</v>
      </c>
      <c r="F147">
        <v>0.39246001839637801</v>
      </c>
      <c r="G147">
        <v>1051.905</v>
      </c>
      <c r="H147">
        <v>1032428032</v>
      </c>
      <c r="I147">
        <v>606801008</v>
      </c>
      <c r="J147">
        <v>871353024</v>
      </c>
      <c r="K147">
        <v>3.83</v>
      </c>
      <c r="L147">
        <v>0.381568425706793</v>
      </c>
      <c r="M147">
        <v>2.2323884564683899E-2</v>
      </c>
      <c r="N147">
        <v>0.102469978693571</v>
      </c>
      <c r="O147">
        <v>0.51224698597083795</v>
      </c>
      <c r="P147">
        <v>0.15345732244127999</v>
      </c>
      <c r="Q147">
        <v>1.4359782078674499</v>
      </c>
      <c r="R147">
        <v>0.84958333412325104</v>
      </c>
      <c r="S147" t="str">
        <f>VLOOKUP(A147,StockNames!$A:$C,3,FALSE)</f>
        <v>Consumer Discretionary</v>
      </c>
    </row>
    <row r="148" spans="1:19" hidden="1" x14ac:dyDescent="0.45">
      <c r="A148" t="s">
        <v>384</v>
      </c>
      <c r="B148">
        <v>17.2417907714844</v>
      </c>
      <c r="C148">
        <v>43127070720</v>
      </c>
      <c r="D148">
        <v>20058175488</v>
      </c>
      <c r="E148">
        <v>4.6183848381042498</v>
      </c>
      <c r="F148">
        <v>0.73072500526905104</v>
      </c>
      <c r="G148">
        <v>3414.884</v>
      </c>
      <c r="H148">
        <v>4343114752</v>
      </c>
      <c r="I148" t="s">
        <v>489</v>
      </c>
      <c r="J148" t="s">
        <v>489</v>
      </c>
      <c r="K148">
        <v>8.01</v>
      </c>
      <c r="L148">
        <v>0.53491875435421998</v>
      </c>
      <c r="M148">
        <v>1.4771117629809601E-2</v>
      </c>
      <c r="N148">
        <v>9.1226592418108807E-2</v>
      </c>
      <c r="O148">
        <v>0.576577383034238</v>
      </c>
      <c r="P148" t="s">
        <v>489</v>
      </c>
      <c r="Q148" t="s">
        <v>489</v>
      </c>
      <c r="R148">
        <v>2.1500993819602998</v>
      </c>
      <c r="S148" t="str">
        <f>VLOOKUP(A148,StockNames!$A:$C,3,FALSE)</f>
        <v>Industrials</v>
      </c>
    </row>
    <row r="149" spans="1:19" hidden="1" x14ac:dyDescent="0.45">
      <c r="A149" t="s">
        <v>238</v>
      </c>
      <c r="B149">
        <v>5.6158709526062003</v>
      </c>
      <c r="C149">
        <v>9347999744</v>
      </c>
      <c r="D149">
        <v>11470999552</v>
      </c>
      <c r="E149">
        <v>2.38042092323303</v>
      </c>
      <c r="F149">
        <v>0.13464299589395501</v>
      </c>
      <c r="G149">
        <v>-9706</v>
      </c>
      <c r="H149">
        <v>4818896384</v>
      </c>
      <c r="I149">
        <v>2480999936</v>
      </c>
      <c r="J149">
        <v>4514999808</v>
      </c>
      <c r="K149">
        <v>2.76</v>
      </c>
      <c r="L149">
        <v>0.28394785558457702</v>
      </c>
      <c r="M149">
        <v>1.8262053530726099E-2</v>
      </c>
      <c r="N149">
        <v>4.8783694164476497E-2</v>
      </c>
      <c r="O149">
        <v>0.86247134899747502</v>
      </c>
      <c r="P149">
        <v>0.18653932449577201</v>
      </c>
      <c r="Q149">
        <v>1.8198306829783</v>
      </c>
      <c r="R149">
        <v>0.81492460196026695</v>
      </c>
      <c r="S149" t="str">
        <f>VLOOKUP(A149,StockNames!$A:$C,3,FALSE)</f>
        <v>Telecommunication Services</v>
      </c>
    </row>
    <row r="150" spans="1:19" hidden="1" x14ac:dyDescent="0.45">
      <c r="A150" t="s">
        <v>241</v>
      </c>
      <c r="B150" t="s">
        <v>489</v>
      </c>
      <c r="C150" t="s">
        <v>489</v>
      </c>
      <c r="D150" t="s">
        <v>489</v>
      </c>
      <c r="E150" t="s">
        <v>489</v>
      </c>
      <c r="F150" t="s">
        <v>489</v>
      </c>
      <c r="G150" t="s">
        <v>489</v>
      </c>
      <c r="H150" t="s">
        <v>489</v>
      </c>
      <c r="I150" t="s">
        <v>489</v>
      </c>
      <c r="J150" t="s">
        <v>489</v>
      </c>
      <c r="K150" t="s">
        <v>489</v>
      </c>
      <c r="L150" t="s">
        <v>489</v>
      </c>
      <c r="M150" t="s">
        <v>489</v>
      </c>
      <c r="N150" t="s">
        <v>489</v>
      </c>
      <c r="O150" t="s">
        <v>489</v>
      </c>
      <c r="P150" t="s">
        <v>489</v>
      </c>
      <c r="Q150" t="s">
        <v>489</v>
      </c>
      <c r="R150" t="s">
        <v>489</v>
      </c>
      <c r="S150" t="str">
        <f>VLOOKUP(A150,StockNames!$A:$C,3,FALSE)</f>
        <v>Materials</v>
      </c>
    </row>
    <row r="151" spans="1:19" hidden="1" x14ac:dyDescent="0.45">
      <c r="A151" t="s">
        <v>243</v>
      </c>
      <c r="B151">
        <v>13.607293128967299</v>
      </c>
      <c r="C151">
        <v>4255801088</v>
      </c>
      <c r="D151">
        <v>6435926016</v>
      </c>
      <c r="E151">
        <v>1.9609090089798</v>
      </c>
      <c r="F151">
        <v>0.25800799578428302</v>
      </c>
      <c r="G151">
        <v>-852.50099999999998</v>
      </c>
      <c r="H151">
        <v>3282113280</v>
      </c>
      <c r="I151">
        <v>1080747008</v>
      </c>
      <c r="J151">
        <v>260388992</v>
      </c>
      <c r="K151">
        <v>7.51</v>
      </c>
      <c r="L151">
        <v>0.45303731672119302</v>
      </c>
      <c r="M151">
        <v>2.4418928688882499E-2</v>
      </c>
      <c r="N151">
        <v>3.4355259092447799E-2</v>
      </c>
      <c r="O151">
        <v>0.26110639267374203</v>
      </c>
      <c r="P151">
        <v>4.3846057951541298E-2</v>
      </c>
      <c r="Q151">
        <v>0.24093427053003699</v>
      </c>
      <c r="R151">
        <v>0.66125699354217105</v>
      </c>
      <c r="S151" t="str">
        <f>VLOOKUP(A151,StockNames!$A:$C,3,FALSE)</f>
        <v>Health Care</v>
      </c>
    </row>
    <row r="152" spans="1:19" hidden="1" x14ac:dyDescent="0.45">
      <c r="A152" t="s">
        <v>244</v>
      </c>
      <c r="B152">
        <v>13.5027360916138</v>
      </c>
      <c r="C152">
        <v>27261210624</v>
      </c>
      <c r="D152">
        <v>25532125184</v>
      </c>
      <c r="E152">
        <v>10.240086555481</v>
      </c>
      <c r="F152">
        <v>1.26498398184776</v>
      </c>
      <c r="G152">
        <v>18013.455899730001</v>
      </c>
      <c r="H152">
        <v>2493350400</v>
      </c>
      <c r="I152" t="s">
        <v>489</v>
      </c>
      <c r="J152">
        <v>6158413824</v>
      </c>
      <c r="K152">
        <v>48.2</v>
      </c>
      <c r="L152">
        <v>0.74921355099769005</v>
      </c>
      <c r="M152">
        <v>2.3641686035594901E-2</v>
      </c>
      <c r="N152">
        <v>2.6244480951198301E-2</v>
      </c>
      <c r="O152">
        <v>0.21244992853694999</v>
      </c>
      <c r="P152" t="s">
        <v>489</v>
      </c>
      <c r="Q152" t="s">
        <v>489</v>
      </c>
      <c r="R152">
        <v>1.0677219552833599</v>
      </c>
      <c r="S152" t="str">
        <f>VLOOKUP(A152,StockNames!$A:$C,3,FALSE)</f>
        <v>Health Care</v>
      </c>
    </row>
    <row r="153" spans="1:19" hidden="1" x14ac:dyDescent="0.45">
      <c r="A153" t="s">
        <v>245</v>
      </c>
      <c r="B153" t="s">
        <v>489</v>
      </c>
      <c r="C153" t="s">
        <v>489</v>
      </c>
      <c r="D153" t="s">
        <v>489</v>
      </c>
      <c r="E153" t="s">
        <v>489</v>
      </c>
      <c r="F153" t="s">
        <v>489</v>
      </c>
      <c r="G153" t="s">
        <v>489</v>
      </c>
      <c r="H153" t="s">
        <v>489</v>
      </c>
      <c r="I153" t="s">
        <v>489</v>
      </c>
      <c r="J153" t="s">
        <v>489</v>
      </c>
      <c r="K153" t="s">
        <v>489</v>
      </c>
      <c r="L153" t="s">
        <v>489</v>
      </c>
      <c r="M153" t="s">
        <v>489</v>
      </c>
      <c r="N153" t="s">
        <v>489</v>
      </c>
      <c r="O153" t="s">
        <v>489</v>
      </c>
      <c r="P153" t="s">
        <v>489</v>
      </c>
      <c r="Q153" t="s">
        <v>489</v>
      </c>
      <c r="R153" t="s">
        <v>489</v>
      </c>
      <c r="S153" t="str">
        <f>VLOOKUP(A153,StockNames!$A:$C,3,FALSE)</f>
        <v>Consumer Discretionary</v>
      </c>
    </row>
    <row r="154" spans="1:19" hidden="1" x14ac:dyDescent="0.45">
      <c r="A154" t="s">
        <v>246</v>
      </c>
      <c r="B154">
        <v>6.4563450813293501</v>
      </c>
      <c r="C154">
        <v>2563174912</v>
      </c>
      <c r="D154">
        <v>2679710976</v>
      </c>
      <c r="E154">
        <v>2.1888589859008798</v>
      </c>
      <c r="F154">
        <v>0.13876499980688101</v>
      </c>
      <c r="G154">
        <v>1221.627</v>
      </c>
      <c r="H154">
        <v>1224249984</v>
      </c>
      <c r="I154">
        <v>482626016</v>
      </c>
      <c r="J154">
        <v>1221627008</v>
      </c>
      <c r="K154">
        <v>6.84</v>
      </c>
      <c r="L154">
        <v>0.33505020562121202</v>
      </c>
      <c r="M154">
        <v>1.9331275892472102E-2</v>
      </c>
      <c r="N154">
        <v>2.0287280673520602E-2</v>
      </c>
      <c r="O154">
        <v>0.32000862366971899</v>
      </c>
      <c r="P154">
        <v>5.7634755722189901E-2</v>
      </c>
      <c r="Q154">
        <v>2.5312083632060198</v>
      </c>
      <c r="R154">
        <v>0.95651170404430996</v>
      </c>
      <c r="S154" t="str">
        <f>VLOOKUP(A154,StockNames!$A:$C,3,FALSE)</f>
        <v>Consumer Discretionary</v>
      </c>
    </row>
    <row r="155" spans="1:19" hidden="1" x14ac:dyDescent="0.45">
      <c r="A155" t="s">
        <v>247</v>
      </c>
      <c r="B155">
        <v>3.2534830570220898</v>
      </c>
      <c r="C155">
        <v>7307649024</v>
      </c>
      <c r="D155">
        <v>12488685568</v>
      </c>
      <c r="E155">
        <v>2.8913450241088898</v>
      </c>
      <c r="F155">
        <v>9.3025997281074496E-2</v>
      </c>
      <c r="G155">
        <v>-1507.963</v>
      </c>
      <c r="H155">
        <v>4319333888</v>
      </c>
      <c r="I155">
        <v>2208154944</v>
      </c>
      <c r="J155">
        <v>-1200211968</v>
      </c>
      <c r="K155">
        <v>6.79</v>
      </c>
      <c r="L155">
        <v>0.31545411545764501</v>
      </c>
      <c r="M155">
        <v>2.0121661153550401E-2</v>
      </c>
      <c r="N155">
        <v>1.37004414257842E-2</v>
      </c>
      <c r="O155">
        <v>0.42582400944166299</v>
      </c>
      <c r="P155">
        <v>7.5290991354284797E-2</v>
      </c>
      <c r="Q155">
        <v>-0.54353611881322805</v>
      </c>
      <c r="R155">
        <v>0.58514156547623597</v>
      </c>
      <c r="S155" t="str">
        <f>VLOOKUP(A155,StockNames!$A:$C,3,FALSE)</f>
        <v>Consumer Staples</v>
      </c>
    </row>
    <row r="156" spans="1:19" hidden="1" x14ac:dyDescent="0.45">
      <c r="A156" t="s">
        <v>248</v>
      </c>
      <c r="B156">
        <v>18.733806610107401</v>
      </c>
      <c r="C156">
        <v>38939987968</v>
      </c>
      <c r="D156">
        <v>49642831872</v>
      </c>
      <c r="E156">
        <v>7.6368241310119602</v>
      </c>
      <c r="F156">
        <v>1.32788202166557</v>
      </c>
      <c r="G156">
        <v>-28751.047313999999</v>
      </c>
      <c r="H156">
        <v>6500454912</v>
      </c>
      <c r="I156">
        <v>4805566080</v>
      </c>
      <c r="J156">
        <v>-12708998144</v>
      </c>
      <c r="K156">
        <v>14.46</v>
      </c>
      <c r="L156">
        <v>0.88691904646563502</v>
      </c>
      <c r="M156">
        <v>2.3955197706326401E-2</v>
      </c>
      <c r="N156">
        <v>9.1831398455433602E-2</v>
      </c>
      <c r="O156">
        <v>0.52813444889432604</v>
      </c>
      <c r="P156">
        <v>5.1124920191116301E-2</v>
      </c>
      <c r="Q156">
        <v>-2.6446412207071401</v>
      </c>
      <c r="R156">
        <v>0.78440303462952299</v>
      </c>
      <c r="S156" t="str">
        <f>VLOOKUP(A156,StockNames!$A:$C,3,FALSE)</f>
        <v>Consumer Discretionary</v>
      </c>
    </row>
    <row r="157" spans="1:19" hidden="1" x14ac:dyDescent="0.45">
      <c r="A157" t="s">
        <v>249</v>
      </c>
      <c r="B157">
        <v>2.8976519107818599</v>
      </c>
      <c r="C157">
        <v>3088096000</v>
      </c>
      <c r="D157">
        <v>2466932992</v>
      </c>
      <c r="E157">
        <v>2.74120092391968</v>
      </c>
      <c r="F157">
        <v>7.8101001796312602E-2</v>
      </c>
      <c r="G157">
        <v>469.82900000000001</v>
      </c>
      <c r="H157">
        <v>899946112</v>
      </c>
      <c r="I157" t="s">
        <v>489</v>
      </c>
      <c r="J157">
        <v>337816000</v>
      </c>
      <c r="K157">
        <v>5.69</v>
      </c>
      <c r="L157">
        <v>0.52132958279564501</v>
      </c>
      <c r="M157">
        <v>2.35314143365257E-2</v>
      </c>
      <c r="N157">
        <v>1.37260108605119E-2</v>
      </c>
      <c r="O157">
        <v>0.48175763162032997</v>
      </c>
      <c r="P157" t="s">
        <v>489</v>
      </c>
      <c r="Q157" t="s">
        <v>489</v>
      </c>
      <c r="R157">
        <v>1.2517956547722899</v>
      </c>
      <c r="S157" t="str">
        <f>VLOOKUP(A157,StockNames!$A:$C,3,FALSE)</f>
        <v>Information Technology</v>
      </c>
    </row>
    <row r="158" spans="1:19" hidden="1" x14ac:dyDescent="0.45">
      <c r="A158" t="s">
        <v>251</v>
      </c>
      <c r="B158">
        <v>43.552455902099602</v>
      </c>
      <c r="C158">
        <v>22466414592</v>
      </c>
      <c r="D158">
        <v>7911676928</v>
      </c>
      <c r="E158">
        <v>2.08202004432678</v>
      </c>
      <c r="F158">
        <v>0.791349977254868</v>
      </c>
      <c r="G158">
        <v>12555.832</v>
      </c>
      <c r="H158">
        <v>3800000000</v>
      </c>
      <c r="I158">
        <v>4002134912</v>
      </c>
      <c r="J158">
        <v>13406604288</v>
      </c>
      <c r="K158">
        <v>20.25</v>
      </c>
      <c r="L158">
        <v>0.61586272748729898</v>
      </c>
      <c r="M158">
        <v>2.0556956691726799E-2</v>
      </c>
      <c r="N158">
        <v>3.9079011222462601E-2</v>
      </c>
      <c r="O158">
        <v>0.10281580465811301</v>
      </c>
      <c r="P158">
        <v>5.2009542026990603E-2</v>
      </c>
      <c r="Q158">
        <v>3.3498631562373502</v>
      </c>
      <c r="R158">
        <v>2.8396526800139799</v>
      </c>
      <c r="S158" t="str">
        <f>VLOOKUP(A158,StockNames!$A:$C,3,FALSE)</f>
        <v>Consumer Discretionary</v>
      </c>
    </row>
    <row r="159" spans="1:19" hidden="1" x14ac:dyDescent="0.45">
      <c r="A159" t="s">
        <v>252</v>
      </c>
      <c r="B159">
        <v>7.2388072013854998</v>
      </c>
      <c r="C159">
        <v>1081971968</v>
      </c>
      <c r="D159">
        <v>3241577984</v>
      </c>
      <c r="E159">
        <v>1.51019895076752</v>
      </c>
      <c r="F159">
        <v>0.10971200093627</v>
      </c>
      <c r="G159">
        <v>-1182.2049999999999</v>
      </c>
      <c r="H159">
        <v>2146456960</v>
      </c>
      <c r="I159">
        <v>368816000</v>
      </c>
      <c r="J159">
        <v>-775787008</v>
      </c>
      <c r="K159">
        <v>4.25</v>
      </c>
      <c r="L159">
        <v>-5.4967089693270098E-2</v>
      </c>
      <c r="M159">
        <v>2.9941448350592498E-2</v>
      </c>
      <c r="N159">
        <v>2.58145884555929E-2</v>
      </c>
      <c r="O159">
        <v>0.35534092959235802</v>
      </c>
      <c r="P159">
        <v>4.0429530224651497E-2</v>
      </c>
      <c r="Q159">
        <v>-2.1034526918571901</v>
      </c>
      <c r="R159">
        <v>0.33377940414837198</v>
      </c>
      <c r="S159" t="str">
        <f>VLOOKUP(A159,StockNames!$A:$C,3,FALSE)</f>
        <v>Consumer Discretionary</v>
      </c>
    </row>
    <row r="160" spans="1:19" hidden="1" x14ac:dyDescent="0.45">
      <c r="A160" t="s">
        <v>253</v>
      </c>
      <c r="B160">
        <v>8.9050636291503906</v>
      </c>
      <c r="C160">
        <v>712990982144</v>
      </c>
      <c r="D160">
        <v>86301999104</v>
      </c>
      <c r="E160">
        <v>31.682085037231399</v>
      </c>
      <c r="F160">
        <v>1.13129502534866</v>
      </c>
      <c r="G160" t="s">
        <v>489</v>
      </c>
      <c r="H160">
        <v>2724000000</v>
      </c>
      <c r="I160" t="s">
        <v>489</v>
      </c>
      <c r="J160">
        <v>-59472998400</v>
      </c>
      <c r="K160">
        <v>31.3</v>
      </c>
      <c r="L160">
        <v>0.417813220612481</v>
      </c>
      <c r="M160">
        <v>9.6234462199993303E-3</v>
      </c>
      <c r="N160">
        <v>3.6143611033503498E-2</v>
      </c>
      <c r="O160">
        <v>1.0122071896878999</v>
      </c>
      <c r="P160" t="s">
        <v>489</v>
      </c>
      <c r="Q160" t="s">
        <v>489</v>
      </c>
      <c r="R160">
        <v>8.2615813022453306</v>
      </c>
      <c r="S160" t="str">
        <f>VLOOKUP(A160,StockNames!$A:$C,3,FALSE)</f>
        <v>Financials</v>
      </c>
    </row>
    <row r="161" spans="1:19" hidden="1" x14ac:dyDescent="0.45">
      <c r="A161" t="s">
        <v>254</v>
      </c>
      <c r="B161">
        <v>20.917615890502901</v>
      </c>
      <c r="C161">
        <v>3992936960</v>
      </c>
      <c r="D161">
        <v>18162591744</v>
      </c>
      <c r="E161">
        <v>12.8554010391235</v>
      </c>
      <c r="F161">
        <v>2.34060502052307</v>
      </c>
      <c r="G161">
        <v>-4769.9380000000001</v>
      </c>
      <c r="H161">
        <v>1412837376</v>
      </c>
      <c r="I161">
        <v>4799468032</v>
      </c>
      <c r="J161">
        <v>-3244951040</v>
      </c>
      <c r="K161">
        <v>82.65</v>
      </c>
      <c r="L161">
        <v>0.66186951630545199</v>
      </c>
      <c r="M161">
        <v>1.9200510040904301E-2</v>
      </c>
      <c r="N161">
        <v>2.8319479982130299E-2</v>
      </c>
      <c r="O161">
        <v>0.15554024245763501</v>
      </c>
      <c r="P161">
        <v>4.1101539362878699E-2</v>
      </c>
      <c r="Q161">
        <v>-0.67610639728499</v>
      </c>
      <c r="R161">
        <v>0.21984400774295099</v>
      </c>
      <c r="S161" t="str">
        <f>VLOOKUP(A161,StockNames!$A:$C,3,FALSE)</f>
        <v>Consumer Discretionary</v>
      </c>
    </row>
    <row r="162" spans="1:19" hidden="1" x14ac:dyDescent="0.45">
      <c r="A162" t="s">
        <v>255</v>
      </c>
      <c r="B162">
        <v>20.1266078948975</v>
      </c>
      <c r="C162">
        <v>19353044992</v>
      </c>
      <c r="D162">
        <v>18748078080</v>
      </c>
      <c r="E162">
        <v>4.1508908271789604</v>
      </c>
      <c r="F162">
        <v>0.79701799154281605</v>
      </c>
      <c r="G162">
        <v>12829.063</v>
      </c>
      <c r="H162">
        <v>4516639744</v>
      </c>
      <c r="I162" t="s">
        <v>489</v>
      </c>
      <c r="J162">
        <v>13222766592</v>
      </c>
      <c r="K162">
        <v>8.2899999999999991</v>
      </c>
      <c r="L162">
        <v>0.84857708679537103</v>
      </c>
      <c r="M162">
        <v>1.9981323466007499E-2</v>
      </c>
      <c r="N162">
        <v>9.6142097894187706E-2</v>
      </c>
      <c r="O162">
        <v>0.50071059435210596</v>
      </c>
      <c r="P162" t="s">
        <v>489</v>
      </c>
      <c r="Q162" t="s">
        <v>489</v>
      </c>
      <c r="R162">
        <v>1.03226820954226</v>
      </c>
      <c r="S162" t="str">
        <f>VLOOKUP(A162,StockNames!$A:$C,3,FALSE)</f>
        <v>Materials</v>
      </c>
    </row>
    <row r="163" spans="1:19" hidden="1" x14ac:dyDescent="0.45">
      <c r="A163" t="s">
        <v>257</v>
      </c>
      <c r="B163">
        <v>17.4477863311768</v>
      </c>
      <c r="C163">
        <v>5609575940096</v>
      </c>
      <c r="D163">
        <v>448280002560</v>
      </c>
      <c r="E163">
        <v>24.522975921630898</v>
      </c>
      <c r="F163">
        <v>4.0517249405384099</v>
      </c>
      <c r="G163">
        <v>1061390</v>
      </c>
      <c r="H163">
        <v>18279999488</v>
      </c>
      <c r="I163" t="s">
        <v>489</v>
      </c>
      <c r="J163">
        <v>815887024128</v>
      </c>
      <c r="K163">
        <v>79.8</v>
      </c>
      <c r="L163">
        <v>1.32555014985026</v>
      </c>
      <c r="M163">
        <v>1.9450945323195499E-2</v>
      </c>
      <c r="N163">
        <v>5.07734954954688E-2</v>
      </c>
      <c r="O163">
        <v>0.30730546267707898</v>
      </c>
      <c r="P163" t="s">
        <v>489</v>
      </c>
      <c r="Q163" t="s">
        <v>489</v>
      </c>
      <c r="R163">
        <v>12.513553823639899</v>
      </c>
      <c r="S163" t="str">
        <f>VLOOKUP(A163,StockNames!$A:$C,3,FALSE)</f>
        <v>Financials</v>
      </c>
    </row>
    <row r="164" spans="1:19" hidden="1" x14ac:dyDescent="0.45">
      <c r="A164" t="s">
        <v>258</v>
      </c>
      <c r="B164">
        <v>-3.1876800060272199</v>
      </c>
      <c r="C164">
        <v>29587869696</v>
      </c>
      <c r="D164">
        <v>21669052416</v>
      </c>
      <c r="E164">
        <v>5.5193839073181197</v>
      </c>
      <c r="F164">
        <v>-0.180499017238617</v>
      </c>
      <c r="G164">
        <v>1814.452</v>
      </c>
      <c r="H164">
        <v>3925990912</v>
      </c>
      <c r="I164">
        <v>1411570048</v>
      </c>
      <c r="J164">
        <v>-413951008</v>
      </c>
      <c r="K164">
        <v>26.9</v>
      </c>
      <c r="L164">
        <v>0.50231125381819097</v>
      </c>
      <c r="M164">
        <v>2.01832976669571E-2</v>
      </c>
      <c r="N164">
        <v>-6.7100006408407804E-3</v>
      </c>
      <c r="O164">
        <v>0.20518155789286699</v>
      </c>
      <c r="P164">
        <v>1.33659815441822E-2</v>
      </c>
      <c r="Q164">
        <v>-0.293255732215707</v>
      </c>
      <c r="R164">
        <v>1.3654436349119199</v>
      </c>
      <c r="S164" t="str">
        <f>VLOOKUP(A164,StockNames!$A:$C,3,FALSE)</f>
        <v>Consumer Staples</v>
      </c>
    </row>
    <row r="165" spans="1:19" hidden="1" x14ac:dyDescent="0.45">
      <c r="A165" t="s">
        <v>259</v>
      </c>
      <c r="B165">
        <v>16.2216911315918</v>
      </c>
      <c r="C165">
        <v>403392987136</v>
      </c>
      <c r="D165">
        <v>127692996608</v>
      </c>
      <c r="E165">
        <v>8.6116132736206108</v>
      </c>
      <c r="F165">
        <v>1.3121680021286</v>
      </c>
      <c r="G165">
        <v>11702</v>
      </c>
      <c r="H165">
        <v>14828000256</v>
      </c>
      <c r="I165" t="s">
        <v>489</v>
      </c>
      <c r="J165">
        <v>8401999872</v>
      </c>
      <c r="K165">
        <v>13.74</v>
      </c>
      <c r="L165">
        <v>0.94402151858195005</v>
      </c>
      <c r="M165">
        <v>1.7527473004546601E-2</v>
      </c>
      <c r="N165">
        <v>9.5499854594512407E-2</v>
      </c>
      <c r="O165">
        <v>0.62675496896802096</v>
      </c>
      <c r="P165" t="s">
        <v>489</v>
      </c>
      <c r="Q165" t="s">
        <v>489</v>
      </c>
      <c r="R165">
        <v>3.1590846628367699</v>
      </c>
      <c r="S165" t="str">
        <f>VLOOKUP(A165,StockNames!$A:$C,3,FALSE)</f>
        <v>Financials</v>
      </c>
    </row>
    <row r="166" spans="1:19" hidden="1" x14ac:dyDescent="0.45">
      <c r="A166" t="s">
        <v>260</v>
      </c>
      <c r="B166">
        <v>12.9223365783691</v>
      </c>
      <c r="C166">
        <v>40409825280</v>
      </c>
      <c r="D166">
        <v>9750285312</v>
      </c>
      <c r="E166">
        <v>2.1960790157318102</v>
      </c>
      <c r="F166">
        <v>0.27107500284910202</v>
      </c>
      <c r="G166">
        <v>28263.613000000001</v>
      </c>
      <c r="H166">
        <v>4439860224</v>
      </c>
      <c r="I166">
        <v>2852402944</v>
      </c>
      <c r="J166">
        <v>24263929856</v>
      </c>
      <c r="K166">
        <v>2.0699999999999998</v>
      </c>
      <c r="L166">
        <v>0.320728590527602</v>
      </c>
      <c r="M166">
        <v>2.00610370567505E-2</v>
      </c>
      <c r="N166">
        <v>0.13095410765657101</v>
      </c>
      <c r="O166">
        <v>1.06090773706851</v>
      </c>
      <c r="P166">
        <v>0.31036296854466999</v>
      </c>
      <c r="Q166">
        <v>8.5064874536884503</v>
      </c>
      <c r="R166">
        <v>4.1444761857651802</v>
      </c>
      <c r="S166" t="str">
        <f>VLOOKUP(A166,StockNames!$A:$C,3,FALSE)</f>
        <v>Real Estate</v>
      </c>
    </row>
    <row r="167" spans="1:19" hidden="1" x14ac:dyDescent="0.45">
      <c r="A167" t="s">
        <v>261</v>
      </c>
      <c r="B167">
        <v>18.2608852386475</v>
      </c>
      <c r="C167">
        <v>36483522560</v>
      </c>
      <c r="D167">
        <v>46515118080</v>
      </c>
      <c r="E167">
        <v>5.0962800979614302</v>
      </c>
      <c r="F167">
        <v>0.88634601235389698</v>
      </c>
      <c r="G167">
        <v>13304.326782890001</v>
      </c>
      <c r="H167">
        <v>9127269376</v>
      </c>
      <c r="I167">
        <v>12102103040</v>
      </c>
      <c r="J167">
        <v>433958528</v>
      </c>
      <c r="K167">
        <v>7.87</v>
      </c>
      <c r="L167">
        <v>0.49112577893930098</v>
      </c>
      <c r="M167">
        <v>2.3783566199610001E-2</v>
      </c>
      <c r="N167">
        <v>0.11262338149350699</v>
      </c>
      <c r="O167">
        <v>0.64755782693283703</v>
      </c>
      <c r="P167">
        <v>0.168478763045079</v>
      </c>
      <c r="Q167">
        <v>3.5858108839899601E-2</v>
      </c>
      <c r="R167">
        <v>0.78433687940452101</v>
      </c>
      <c r="S167" t="str">
        <f>VLOOKUP(A167,StockNames!$A:$C,3,FALSE)</f>
        <v>Consumer Discretionary</v>
      </c>
    </row>
    <row r="168" spans="1:19" hidden="1" x14ac:dyDescent="0.45">
      <c r="A168" t="s">
        <v>262</v>
      </c>
      <c r="B168">
        <v>10.234754562377899</v>
      </c>
      <c r="C168">
        <v>185757368320</v>
      </c>
      <c r="D168">
        <v>24233211904</v>
      </c>
      <c r="E168">
        <v>17.2620735168457</v>
      </c>
      <c r="F168">
        <v>1.6947140097618101</v>
      </c>
      <c r="G168" t="s">
        <v>489</v>
      </c>
      <c r="H168">
        <v>1403841152</v>
      </c>
      <c r="I168" t="s">
        <v>489</v>
      </c>
      <c r="J168">
        <v>-8736631808</v>
      </c>
      <c r="K168">
        <v>17.12</v>
      </c>
      <c r="L168">
        <v>0.36171025457651601</v>
      </c>
      <c r="M168">
        <v>1.0056615900347701E-2</v>
      </c>
      <c r="N168">
        <v>9.8990304308516894E-2</v>
      </c>
      <c r="O168">
        <v>1.0082986867316399</v>
      </c>
      <c r="P168" t="s">
        <v>489</v>
      </c>
      <c r="Q168" t="s">
        <v>489</v>
      </c>
      <c r="R168">
        <v>7.6654043655409296</v>
      </c>
      <c r="S168" t="str">
        <f>VLOOKUP(A168,StockNames!$A:$C,3,FALSE)</f>
        <v>Financials</v>
      </c>
    </row>
    <row r="169" spans="1:19" hidden="1" x14ac:dyDescent="0.45">
      <c r="A169" t="s">
        <v>386</v>
      </c>
      <c r="B169">
        <v>14.740882873535201</v>
      </c>
      <c r="C169">
        <v>2406927872</v>
      </c>
      <c r="D169">
        <v>18664759296</v>
      </c>
      <c r="E169">
        <v>10.3420190811157</v>
      </c>
      <c r="F169">
        <v>1.4416570067405701</v>
      </c>
      <c r="G169">
        <v>-322.38099999999997</v>
      </c>
      <c r="H169">
        <v>1804749952</v>
      </c>
      <c r="I169">
        <v>793600992</v>
      </c>
      <c r="J169">
        <v>-1447750016</v>
      </c>
      <c r="K169">
        <v>23.95</v>
      </c>
      <c r="L169">
        <v>0.62161360604854299</v>
      </c>
      <c r="M169">
        <v>1.4782832157328001E-2</v>
      </c>
      <c r="N169">
        <v>6.0194447045535303E-2</v>
      </c>
      <c r="O169">
        <v>0.431817080631136</v>
      </c>
      <c r="P169">
        <v>1.83602947343144E-2</v>
      </c>
      <c r="Q169">
        <v>-1.82427949384418</v>
      </c>
      <c r="R169">
        <v>0.12895574134276799</v>
      </c>
      <c r="S169" t="str">
        <f>VLOOKUP(A169,StockNames!$A:$C,3,FALSE)</f>
        <v>Industrials</v>
      </c>
    </row>
    <row r="170" spans="1:19" hidden="1" x14ac:dyDescent="0.45">
      <c r="A170" t="s">
        <v>265</v>
      </c>
      <c r="B170">
        <v>3.2744190692901598</v>
      </c>
      <c r="C170">
        <v>60541059072</v>
      </c>
      <c r="D170">
        <v>26501681152</v>
      </c>
      <c r="E170">
        <v>3.3660884138584102</v>
      </c>
      <c r="F170">
        <v>0.11191181650936601</v>
      </c>
      <c r="G170">
        <v>54454.822999999997</v>
      </c>
      <c r="H170">
        <v>7873138450.6695499</v>
      </c>
      <c r="I170">
        <v>6500630784</v>
      </c>
      <c r="J170">
        <v>48451018752</v>
      </c>
      <c r="K170">
        <v>2.02</v>
      </c>
      <c r="L170">
        <v>0.42928052609564599</v>
      </c>
      <c r="M170">
        <v>1.1651062547626399E-2</v>
      </c>
      <c r="N170">
        <v>5.54018893610723E-2</v>
      </c>
      <c r="O170">
        <v>1.6663804029002001</v>
      </c>
      <c r="P170">
        <v>0.40874716642046999</v>
      </c>
      <c r="Q170">
        <v>7.45327959115175</v>
      </c>
      <c r="R170">
        <v>2.2844233437406398</v>
      </c>
      <c r="S170" t="str">
        <f>VLOOKUP(A170,StockNames!$A:$C,3,FALSE)</f>
        <v>Utilities</v>
      </c>
    </row>
    <row r="171" spans="1:19" hidden="1" x14ac:dyDescent="0.45">
      <c r="A171" t="s">
        <v>266</v>
      </c>
      <c r="B171">
        <v>40.118766784667997</v>
      </c>
      <c r="C171">
        <v>6559712256</v>
      </c>
      <c r="D171">
        <v>5713893888</v>
      </c>
      <c r="E171">
        <v>5.2086548805236799</v>
      </c>
      <c r="F171">
        <v>1.8164049386978101</v>
      </c>
      <c r="G171">
        <v>-1172.1189999999999</v>
      </c>
      <c r="H171">
        <v>1096999936</v>
      </c>
      <c r="I171">
        <v>2743092096</v>
      </c>
      <c r="J171">
        <v>-923084032</v>
      </c>
      <c r="K171">
        <v>144.9</v>
      </c>
      <c r="L171">
        <v>1.1672937151104701</v>
      </c>
      <c r="M171">
        <v>3.3140974464913202E-2</v>
      </c>
      <c r="N171">
        <v>1.25355758364238E-2</v>
      </c>
      <c r="O171">
        <v>3.59465485198322E-2</v>
      </c>
      <c r="P171">
        <v>1.7257004178293001E-2</v>
      </c>
      <c r="Q171">
        <v>-0.33651222769590899</v>
      </c>
      <c r="R171">
        <v>1.1480283646457501</v>
      </c>
      <c r="S171" t="str">
        <f>VLOOKUP(A171,StockNames!$A:$C,3,FALSE)</f>
        <v>Information Technology</v>
      </c>
    </row>
    <row r="172" spans="1:19" hidden="1" x14ac:dyDescent="0.45">
      <c r="A172" t="s">
        <v>163</v>
      </c>
      <c r="B172">
        <v>10.2239799499512</v>
      </c>
      <c r="C172">
        <v>34743001088</v>
      </c>
      <c r="D172">
        <v>69794996224</v>
      </c>
      <c r="E172">
        <v>22.306791305541999</v>
      </c>
      <c r="F172">
        <v>2.211580991745</v>
      </c>
      <c r="G172">
        <v>35507</v>
      </c>
      <c r="H172">
        <v>3128867840</v>
      </c>
      <c r="I172">
        <v>6312999936</v>
      </c>
      <c r="J172">
        <v>11669999616</v>
      </c>
      <c r="K172">
        <v>17.3</v>
      </c>
      <c r="L172">
        <v>0.50006246451775804</v>
      </c>
      <c r="M172">
        <v>1.48054219543707E-2</v>
      </c>
      <c r="N172">
        <v>0.12783705154595401</v>
      </c>
      <c r="O172">
        <v>1.2894099020544501</v>
      </c>
      <c r="P172">
        <v>0.116627825267328</v>
      </c>
      <c r="Q172">
        <v>1.84856640809572</v>
      </c>
      <c r="R172">
        <v>0.49778641690151898</v>
      </c>
      <c r="S172" t="str">
        <f>VLOOKUP(A172,StockNames!$A:$C,3,FALSE)</f>
        <v>Industrials</v>
      </c>
    </row>
    <row r="173" spans="1:19" hidden="1" x14ac:dyDescent="0.45">
      <c r="A173" t="s">
        <v>268</v>
      </c>
      <c r="B173">
        <v>12.9838361740112</v>
      </c>
      <c r="C173">
        <v>2398227005440</v>
      </c>
      <c r="D173">
        <v>237454999552</v>
      </c>
      <c r="E173">
        <v>22.4590873718262</v>
      </c>
      <c r="F173">
        <v>2.5370279550552399</v>
      </c>
      <c r="G173" t="s">
        <v>489</v>
      </c>
      <c r="H173">
        <v>10572780544</v>
      </c>
      <c r="I173" t="s">
        <v>489</v>
      </c>
      <c r="J173">
        <v>-149533999104</v>
      </c>
      <c r="K173">
        <v>38.200000000000003</v>
      </c>
      <c r="L173">
        <v>0.54115638360496598</v>
      </c>
      <c r="M173">
        <v>1.1631175613022101E-2</v>
      </c>
      <c r="N173">
        <v>6.6414344373173798E-2</v>
      </c>
      <c r="O173">
        <v>0.58793422439335596</v>
      </c>
      <c r="P173" t="s">
        <v>489</v>
      </c>
      <c r="Q173" t="s">
        <v>489</v>
      </c>
      <c r="R173">
        <v>10.099711566253299</v>
      </c>
      <c r="S173" t="str">
        <f>VLOOKUP(A173,StockNames!$A:$C,3,FALSE)</f>
        <v>Financials</v>
      </c>
    </row>
    <row r="174" spans="1:19" hidden="1" x14ac:dyDescent="0.45">
      <c r="A174" t="s">
        <v>34</v>
      </c>
      <c r="B174">
        <v>-16.838407516479499</v>
      </c>
      <c r="C174">
        <v>948608192</v>
      </c>
      <c r="D174">
        <v>1321702272</v>
      </c>
      <c r="E174">
        <v>0.14090299606323201</v>
      </c>
      <c r="F174">
        <v>-2.6898999698460099E-2</v>
      </c>
      <c r="G174">
        <v>-74.834286575532403</v>
      </c>
      <c r="H174">
        <v>9380237312</v>
      </c>
      <c r="I174">
        <v>-193780600</v>
      </c>
      <c r="J174">
        <v>-4886128</v>
      </c>
      <c r="K174">
        <v>3.9</v>
      </c>
      <c r="L174">
        <v>0.63727333354796001</v>
      </c>
      <c r="M174">
        <v>2.5847637742734401E-2</v>
      </c>
      <c r="N174">
        <v>-6.8971794098615603E-3</v>
      </c>
      <c r="O174">
        <v>3.6128973349546699E-2</v>
      </c>
      <c r="P174">
        <v>-5.2970230690656201E-3</v>
      </c>
      <c r="Q174">
        <v>2.5214742858676299E-2</v>
      </c>
      <c r="R174">
        <v>0.71771700185138199</v>
      </c>
      <c r="S174" t="str">
        <f>VLOOKUP(A174,StockNames!$A:$C,3,FALSE)</f>
        <v>Health Care</v>
      </c>
    </row>
    <row r="175" spans="1:19" hidden="1" x14ac:dyDescent="0.45">
      <c r="A175" t="s">
        <v>128</v>
      </c>
      <c r="B175">
        <v>10.2296466827393</v>
      </c>
      <c r="C175">
        <v>2624542976</v>
      </c>
      <c r="D175">
        <v>5053413888</v>
      </c>
      <c r="E175">
        <v>1.6672580242157</v>
      </c>
      <c r="F175">
        <v>0.15998699888587001</v>
      </c>
      <c r="G175">
        <v>1597.923</v>
      </c>
      <c r="H175">
        <v>3030972928</v>
      </c>
      <c r="I175" t="s">
        <v>489</v>
      </c>
      <c r="J175">
        <v>1174317952</v>
      </c>
      <c r="K175">
        <v>6.6</v>
      </c>
      <c r="L175">
        <v>0.33845009038180501</v>
      </c>
      <c r="M175">
        <v>1.48693518218519E-2</v>
      </c>
      <c r="N175">
        <v>2.4240454376647E-2</v>
      </c>
      <c r="O175">
        <v>0.25261485215389401</v>
      </c>
      <c r="P175" t="s">
        <v>489</v>
      </c>
      <c r="Q175" t="s">
        <v>489</v>
      </c>
      <c r="R175">
        <v>0.51936038372640003</v>
      </c>
      <c r="S175" t="str">
        <f>VLOOKUP(A175,StockNames!$A:$C,3,FALSE)</f>
        <v>Industrials</v>
      </c>
    </row>
    <row r="176" spans="1:19" hidden="1" x14ac:dyDescent="0.45">
      <c r="A176" t="s">
        <v>310</v>
      </c>
      <c r="B176">
        <v>20.2467937469482</v>
      </c>
      <c r="C176">
        <v>69071314944</v>
      </c>
      <c r="D176">
        <v>28217190400</v>
      </c>
      <c r="E176">
        <v>6.2839897923431396</v>
      </c>
      <c r="F176">
        <v>1.1954853204784399</v>
      </c>
      <c r="G176">
        <v>15979.544</v>
      </c>
      <c r="H176">
        <v>4490330545.3061104</v>
      </c>
      <c r="I176">
        <v>6709451008</v>
      </c>
      <c r="J176">
        <v>12604576768</v>
      </c>
      <c r="K176">
        <v>9.58</v>
      </c>
      <c r="L176">
        <v>0.45704582622364198</v>
      </c>
      <c r="M176">
        <v>1.50629714135953E-2</v>
      </c>
      <c r="N176">
        <v>0.124789699423637</v>
      </c>
      <c r="O176">
        <v>0.65594883009844895</v>
      </c>
      <c r="P176">
        <v>0.15597069375025499</v>
      </c>
      <c r="Q176">
        <v>1.878630122341</v>
      </c>
      <c r="R176">
        <v>2.4478452306860401</v>
      </c>
      <c r="S176" t="str">
        <f>VLOOKUP(A176,StockNames!$A:$C,3,FALSE)</f>
        <v>Industrials</v>
      </c>
    </row>
    <row r="177" spans="1:19" hidden="1" x14ac:dyDescent="0.45">
      <c r="A177" t="s">
        <v>337</v>
      </c>
      <c r="B177">
        <v>2.0308570861816402</v>
      </c>
      <c r="C177">
        <v>7103666176</v>
      </c>
      <c r="D177">
        <v>4792058368</v>
      </c>
      <c r="E177">
        <v>4.86083889007568</v>
      </c>
      <c r="F177">
        <v>9.7888000309467302E-2</v>
      </c>
      <c r="G177">
        <v>2426.6571184499999</v>
      </c>
      <c r="H177">
        <v>985849984</v>
      </c>
      <c r="I177">
        <v>381724832</v>
      </c>
      <c r="J177">
        <v>1749407744</v>
      </c>
      <c r="K177">
        <v>2.92</v>
      </c>
      <c r="L177">
        <v>0.58646077470560798</v>
      </c>
      <c r="M177">
        <v>1.53651020322144E-2</v>
      </c>
      <c r="N177">
        <v>3.3523287777214798E-2</v>
      </c>
      <c r="O177">
        <v>1.66467085276564</v>
      </c>
      <c r="P177">
        <v>0.132603919575351</v>
      </c>
      <c r="Q177">
        <v>4.5829026496237999</v>
      </c>
      <c r="R177">
        <v>1.4823830659985799</v>
      </c>
      <c r="S177" t="str">
        <f>VLOOKUP(A177,StockNames!$A:$C,3,FALSE)</f>
        <v>Industrials</v>
      </c>
    </row>
    <row r="178" spans="1:19" hidden="1" x14ac:dyDescent="0.45">
      <c r="A178" t="s">
        <v>273</v>
      </c>
      <c r="B178">
        <v>2.7977149486541699</v>
      </c>
      <c r="C178">
        <v>135692771328</v>
      </c>
      <c r="D178">
        <v>35281899520</v>
      </c>
      <c r="E178">
        <v>2.36730909347534</v>
      </c>
      <c r="F178">
        <v>7.31520000845194E-2</v>
      </c>
      <c r="G178">
        <v>99041.993000000002</v>
      </c>
      <c r="H178">
        <v>14903797760</v>
      </c>
      <c r="I178">
        <v>13574194688</v>
      </c>
      <c r="J178">
        <v>86122463232</v>
      </c>
      <c r="K178">
        <v>4.3499999999999996</v>
      </c>
      <c r="L178">
        <v>0.91733392572666606</v>
      </c>
      <c r="M178">
        <v>2.9277156298856501E-2</v>
      </c>
      <c r="N178">
        <v>1.6816551743567699E-2</v>
      </c>
      <c r="O178">
        <v>0.54420898700582498</v>
      </c>
      <c r="P178">
        <v>0.20937614754935199</v>
      </c>
      <c r="Q178">
        <v>6.3445725666609798</v>
      </c>
      <c r="R178">
        <v>3.8459599163894498</v>
      </c>
      <c r="S178" t="str">
        <f>VLOOKUP(A178,StockNames!$A:$C,3,FALSE)</f>
        <v>Materials</v>
      </c>
    </row>
    <row r="179" spans="1:19" hidden="1" x14ac:dyDescent="0.45">
      <c r="A179" t="s">
        <v>274</v>
      </c>
      <c r="B179">
        <v>10.6111488342285</v>
      </c>
      <c r="C179">
        <v>1029517017088</v>
      </c>
      <c r="D179">
        <v>135751000064</v>
      </c>
      <c r="E179">
        <v>14.9802465438843</v>
      </c>
      <c r="F179">
        <v>1.56378501653671</v>
      </c>
      <c r="G179">
        <v>62203</v>
      </c>
      <c r="H179">
        <v>9061999616</v>
      </c>
      <c r="I179" t="s">
        <v>489</v>
      </c>
      <c r="J179">
        <v>79316000768</v>
      </c>
      <c r="K179">
        <v>35.15</v>
      </c>
      <c r="L179">
        <v>1.15713974928517</v>
      </c>
      <c r="M179">
        <v>1.80768196309599E-2</v>
      </c>
      <c r="N179">
        <v>4.4488905164629E-2</v>
      </c>
      <c r="O179">
        <v>0.42618055601377802</v>
      </c>
      <c r="P179" t="s">
        <v>489</v>
      </c>
      <c r="Q179" t="s">
        <v>489</v>
      </c>
      <c r="R179">
        <v>7.58386322459969</v>
      </c>
      <c r="S179" t="str">
        <f>VLOOKUP(A179,StockNames!$A:$C,3,FALSE)</f>
        <v>Financials</v>
      </c>
    </row>
    <row r="180" spans="1:19" hidden="1" x14ac:dyDescent="0.45">
      <c r="A180" t="s">
        <v>275</v>
      </c>
      <c r="B180">
        <v>10.696682929992701</v>
      </c>
      <c r="C180">
        <v>52689850368</v>
      </c>
      <c r="D180">
        <v>32547743744</v>
      </c>
      <c r="E180">
        <v>12.1044359207153</v>
      </c>
      <c r="F180">
        <v>1.26033502817154</v>
      </c>
      <c r="G180">
        <v>12809.75194405</v>
      </c>
      <c r="H180">
        <v>2688910592</v>
      </c>
      <c r="I180">
        <v>4975966336</v>
      </c>
      <c r="J180">
        <v>6010752512</v>
      </c>
      <c r="K180">
        <v>21</v>
      </c>
      <c r="L180">
        <v>0.59031691935061303</v>
      </c>
      <c r="M180">
        <v>1.6352478257792201E-2</v>
      </c>
      <c r="N180">
        <v>6.0015953722454302E-2</v>
      </c>
      <c r="O180">
        <v>0.57640171051025202</v>
      </c>
      <c r="P180">
        <v>8.81214588750866E-2</v>
      </c>
      <c r="Q180">
        <v>1.20795682810664</v>
      </c>
      <c r="R180">
        <v>1.61884801546998</v>
      </c>
      <c r="S180" t="str">
        <f>VLOOKUP(A180,StockNames!$A:$C,3,FALSE)</f>
        <v>Health Care</v>
      </c>
    </row>
    <row r="181" spans="1:19" hidden="1" x14ac:dyDescent="0.45">
      <c r="A181" t="s">
        <v>276</v>
      </c>
      <c r="B181">
        <v>6.8593702316284197</v>
      </c>
      <c r="C181">
        <v>2562367946752</v>
      </c>
      <c r="D181">
        <v>308594999296</v>
      </c>
      <c r="E181">
        <v>10.9180335998535</v>
      </c>
      <c r="F181">
        <v>0.73893702030181896</v>
      </c>
      <c r="G181">
        <v>64433</v>
      </c>
      <c r="H181">
        <v>28264704000</v>
      </c>
      <c r="I181" t="s">
        <v>489</v>
      </c>
      <c r="J181">
        <v>128147996672</v>
      </c>
      <c r="K181">
        <v>21.6</v>
      </c>
      <c r="L181">
        <v>1.0361685852710201</v>
      </c>
      <c r="M181">
        <v>1.49335032152547E-2</v>
      </c>
      <c r="N181">
        <v>3.42100472361953E-2</v>
      </c>
      <c r="O181">
        <v>0.50546451851173602</v>
      </c>
      <c r="P181" t="s">
        <v>489</v>
      </c>
      <c r="Q181" t="s">
        <v>489</v>
      </c>
      <c r="R181">
        <v>8.30333593414524</v>
      </c>
      <c r="S181" t="str">
        <f>VLOOKUP(A181,StockNames!$A:$C,3,FALSE)</f>
        <v>Financials</v>
      </c>
    </row>
    <row r="182" spans="1:19" hidden="1" x14ac:dyDescent="0.45">
      <c r="A182" t="s">
        <v>352</v>
      </c>
      <c r="B182">
        <v>11.013857841491699</v>
      </c>
      <c r="C182">
        <v>87513448448</v>
      </c>
      <c r="D182">
        <v>61405483008</v>
      </c>
      <c r="E182">
        <v>48.6513671875</v>
      </c>
      <c r="F182">
        <v>5.2184560298919704</v>
      </c>
      <c r="G182">
        <v>54250.453999999998</v>
      </c>
      <c r="H182">
        <v>1262153216</v>
      </c>
      <c r="I182">
        <v>7204902912</v>
      </c>
      <c r="J182">
        <v>42841239552</v>
      </c>
      <c r="K182">
        <v>41</v>
      </c>
      <c r="L182">
        <v>0.73129755796479601</v>
      </c>
      <c r="M182">
        <v>1.5617858909102699E-2</v>
      </c>
      <c r="N182">
        <v>0.12727941536321899</v>
      </c>
      <c r="O182">
        <v>1.18661871189024</v>
      </c>
      <c r="P182">
        <v>0.139229653629412</v>
      </c>
      <c r="Q182">
        <v>5.94612308802198</v>
      </c>
      <c r="R182">
        <v>1.4251731956346401</v>
      </c>
      <c r="S182" t="str">
        <f>VLOOKUP(A182,StockNames!$A:$C,3,FALSE)</f>
        <v>Industrials</v>
      </c>
    </row>
    <row r="183" spans="1:19" hidden="1" x14ac:dyDescent="0.45">
      <c r="A183" t="s">
        <v>278</v>
      </c>
      <c r="B183">
        <v>14.652717590331999</v>
      </c>
      <c r="C183">
        <v>35079000064</v>
      </c>
      <c r="D183">
        <v>15850000384</v>
      </c>
      <c r="E183">
        <v>14.6524963378906</v>
      </c>
      <c r="F183">
        <v>2.0410499572753902</v>
      </c>
      <c r="G183">
        <v>12828</v>
      </c>
      <c r="H183">
        <v>1081726976</v>
      </c>
      <c r="I183">
        <v>5296999936</v>
      </c>
      <c r="J183">
        <v>9354000384</v>
      </c>
      <c r="K183">
        <v>70.099999999999994</v>
      </c>
      <c r="L183">
        <v>0.36239950762968098</v>
      </c>
      <c r="M183">
        <v>2.39063715371787E-2</v>
      </c>
      <c r="N183">
        <v>2.91162618726875E-2</v>
      </c>
      <c r="O183">
        <v>0.209022772295158</v>
      </c>
      <c r="P183">
        <v>6.9854472267266904E-2</v>
      </c>
      <c r="Q183">
        <v>1.7659053232052</v>
      </c>
      <c r="R183">
        <v>2.2131860702925299</v>
      </c>
      <c r="S183" t="str">
        <f>VLOOKUP(A183,StockNames!$A:$C,3,FALSE)</f>
        <v>Utilities</v>
      </c>
    </row>
    <row r="184" spans="1:19" hidden="1" x14ac:dyDescent="0.45">
      <c r="A184" t="s">
        <v>279</v>
      </c>
      <c r="B184">
        <v>15.705618858337401</v>
      </c>
      <c r="C184">
        <v>36082020352</v>
      </c>
      <c r="D184">
        <v>29748705280</v>
      </c>
      <c r="E184">
        <v>6.3705530166626003</v>
      </c>
      <c r="F184">
        <v>0.93849197030067399</v>
      </c>
      <c r="G184">
        <v>20960.280999999999</v>
      </c>
      <c r="H184">
        <v>4669721088</v>
      </c>
      <c r="I184">
        <v>8747048704</v>
      </c>
      <c r="J184">
        <v>22465533952</v>
      </c>
      <c r="K184">
        <v>11.74</v>
      </c>
      <c r="L184">
        <v>0.86797162895595703</v>
      </c>
      <c r="M184">
        <v>2.82317882393377E-2</v>
      </c>
      <c r="N184">
        <v>7.99396908262925E-2</v>
      </c>
      <c r="O184">
        <v>0.54263654315695098</v>
      </c>
      <c r="P184">
        <v>0.15955203209451099</v>
      </c>
      <c r="Q184">
        <v>2.56835587776327</v>
      </c>
      <c r="R184">
        <v>1.2128938053737</v>
      </c>
      <c r="S184" t="str">
        <f>VLOOKUP(A184,StockNames!$A:$C,3,FALSE)</f>
        <v>Materials</v>
      </c>
    </row>
    <row r="185" spans="1:19" hidden="1" x14ac:dyDescent="0.45">
      <c r="A185" t="s">
        <v>280</v>
      </c>
      <c r="B185">
        <v>17.861244201660199</v>
      </c>
      <c r="C185">
        <v>21756430336</v>
      </c>
      <c r="D185">
        <v>50358456320</v>
      </c>
      <c r="E185">
        <v>11.7670888900757</v>
      </c>
      <c r="F185">
        <v>1.9554949402809101</v>
      </c>
      <c r="G185">
        <v>-6550.3670000000002</v>
      </c>
      <c r="H185">
        <v>4279601920</v>
      </c>
      <c r="I185">
        <v>11324833792</v>
      </c>
      <c r="J185">
        <v>-12149945344</v>
      </c>
      <c r="K185">
        <v>71.25</v>
      </c>
      <c r="L185">
        <v>0.68012732454139702</v>
      </c>
      <c r="M185">
        <v>1.8137768284664599E-2</v>
      </c>
      <c r="N185">
        <v>2.7445543021486499E-2</v>
      </c>
      <c r="O185">
        <v>0.16515212477299199</v>
      </c>
      <c r="P185">
        <v>3.7140145757218301E-2</v>
      </c>
      <c r="Q185">
        <v>-1.0728586014730599</v>
      </c>
      <c r="R185">
        <v>0.43203131958116398</v>
      </c>
      <c r="S185" t="str">
        <f>VLOOKUP(A185,StockNames!$A:$C,3,FALSE)</f>
        <v>Consumer Discretionary</v>
      </c>
    </row>
    <row r="186" spans="1:19" hidden="1" x14ac:dyDescent="0.45">
      <c r="A186" t="s">
        <v>281</v>
      </c>
      <c r="B186">
        <v>16.3429164886475</v>
      </c>
      <c r="C186">
        <v>18895230976</v>
      </c>
      <c r="D186">
        <v>38065709056</v>
      </c>
      <c r="E186">
        <v>5.8223838806152299</v>
      </c>
      <c r="F186">
        <v>0.90287500619888295</v>
      </c>
      <c r="G186">
        <v>-1380.097</v>
      </c>
      <c r="H186">
        <v>6537821184</v>
      </c>
      <c r="I186">
        <v>8119888896</v>
      </c>
      <c r="J186">
        <v>-12188774400</v>
      </c>
      <c r="K186">
        <v>12.34</v>
      </c>
      <c r="L186">
        <v>0.28183650310123398</v>
      </c>
      <c r="M186">
        <v>1.3491910456715901E-2</v>
      </c>
      <c r="N186">
        <v>7.3166532106878707E-2</v>
      </c>
      <c r="O186">
        <v>0.47183013619248199</v>
      </c>
      <c r="P186">
        <v>0.100647246171039</v>
      </c>
      <c r="Q186">
        <v>-1.50110113033744</v>
      </c>
      <c r="R186">
        <v>0.49638457931264202</v>
      </c>
      <c r="S186" t="str">
        <f>VLOOKUP(A186,StockNames!$A:$C,3,FALSE)</f>
        <v>Utilities</v>
      </c>
    </row>
    <row r="187" spans="1:19" hidden="1" x14ac:dyDescent="0.45">
      <c r="A187" t="s">
        <v>282</v>
      </c>
      <c r="B187">
        <v>3.2473509311675999</v>
      </c>
      <c r="C187">
        <v>70889996288</v>
      </c>
      <c r="D187">
        <v>37916000256</v>
      </c>
      <c r="E187">
        <v>4.72377586364746</v>
      </c>
      <c r="F187">
        <v>0.16699000447988499</v>
      </c>
      <c r="G187">
        <v>37985</v>
      </c>
      <c r="H187">
        <v>8026630144</v>
      </c>
      <c r="I187">
        <v>8553000192</v>
      </c>
      <c r="J187">
        <v>32441999360</v>
      </c>
      <c r="K187">
        <v>2.13</v>
      </c>
      <c r="L187">
        <v>0.61818377148308601</v>
      </c>
      <c r="M187">
        <v>2.43611006434186E-2</v>
      </c>
      <c r="N187">
        <v>7.8399063136096306E-2</v>
      </c>
      <c r="O187">
        <v>2.2177351472523301</v>
      </c>
      <c r="P187">
        <v>0.50027023225969103</v>
      </c>
      <c r="Q187">
        <v>3.7930549084220102</v>
      </c>
      <c r="R187">
        <v>1.86965913623186</v>
      </c>
      <c r="S187" t="str">
        <f>VLOOKUP(A187,StockNames!$A:$C,3,FALSE)</f>
        <v>Real Estate</v>
      </c>
    </row>
    <row r="188" spans="1:19" hidden="1" x14ac:dyDescent="0.45">
      <c r="A188" t="s">
        <v>180</v>
      </c>
      <c r="B188">
        <v>15.8481950759888</v>
      </c>
      <c r="C188">
        <v>2763109888</v>
      </c>
      <c r="D188">
        <v>2262249984</v>
      </c>
      <c r="E188">
        <v>0.88369101285934404</v>
      </c>
      <c r="F188">
        <v>0.107900001108646</v>
      </c>
      <c r="G188">
        <v>355.541</v>
      </c>
      <c r="H188">
        <v>2560000000</v>
      </c>
      <c r="I188">
        <v>400460000</v>
      </c>
      <c r="J188">
        <v>-644403968</v>
      </c>
      <c r="K188">
        <v>4.58</v>
      </c>
      <c r="L188">
        <v>0.23260400215125501</v>
      </c>
      <c r="M188">
        <v>1.6215022894998099E-2</v>
      </c>
      <c r="N188">
        <v>2.3558952207127899E-2</v>
      </c>
      <c r="O188">
        <v>0.19294563599549</v>
      </c>
      <c r="P188">
        <v>3.4154952566910701E-2</v>
      </c>
      <c r="Q188">
        <v>-1.60915938670529</v>
      </c>
      <c r="R188">
        <v>1.2213990087489801</v>
      </c>
      <c r="S188" t="str">
        <f>VLOOKUP(A188,StockNames!$A:$C,3,FALSE)</f>
        <v>Industrials</v>
      </c>
    </row>
    <row r="189" spans="1:19" hidden="1" x14ac:dyDescent="0.45">
      <c r="A189" t="s">
        <v>284</v>
      </c>
      <c r="B189">
        <v>24.886171340942401</v>
      </c>
      <c r="C189">
        <v>17156809728</v>
      </c>
      <c r="D189">
        <v>4821391872</v>
      </c>
      <c r="E189">
        <v>2.1717979907989502</v>
      </c>
      <c r="F189">
        <v>0.49944901466369601</v>
      </c>
      <c r="G189">
        <v>5882.8</v>
      </c>
      <c r="H189">
        <v>2220000000</v>
      </c>
      <c r="I189">
        <v>1152137024</v>
      </c>
      <c r="J189">
        <v>4786471936</v>
      </c>
      <c r="K189">
        <v>11.34</v>
      </c>
      <c r="L189">
        <v>0.317558770078119</v>
      </c>
      <c r="M189">
        <v>2.0313091459092901E-2</v>
      </c>
      <c r="N189">
        <v>4.4043122986216598E-2</v>
      </c>
      <c r="O189">
        <v>0.191516577671865</v>
      </c>
      <c r="P189">
        <v>4.57654779688755E-2</v>
      </c>
      <c r="Q189">
        <v>4.1544294092574896</v>
      </c>
      <c r="R189">
        <v>3.55847651124094</v>
      </c>
      <c r="S189" t="str">
        <f>VLOOKUP(A189,StockNames!$A:$C,3,FALSE)</f>
        <v>Real Estate</v>
      </c>
    </row>
    <row r="190" spans="1:19" hidden="1" x14ac:dyDescent="0.45">
      <c r="A190" t="s">
        <v>285</v>
      </c>
      <c r="B190">
        <v>16.001588821411101</v>
      </c>
      <c r="C190">
        <v>196666327040</v>
      </c>
      <c r="D190">
        <v>43771260928</v>
      </c>
      <c r="E190">
        <v>13.583574295043899</v>
      </c>
      <c r="F190">
        <v>2.1558269262313798</v>
      </c>
      <c r="G190">
        <v>125907.965</v>
      </c>
      <c r="H190">
        <v>3222366976</v>
      </c>
      <c r="I190">
        <v>14895033856</v>
      </c>
      <c r="J190">
        <v>107458502656</v>
      </c>
      <c r="K190">
        <v>19.579999999999998</v>
      </c>
      <c r="L190">
        <v>1.07731163980367</v>
      </c>
      <c r="M190">
        <v>2.6967074706042999E-2</v>
      </c>
      <c r="N190">
        <v>0.110103520236536</v>
      </c>
      <c r="O190">
        <v>0.69374741036996401</v>
      </c>
      <c r="P190">
        <v>0.23607660037721401</v>
      </c>
      <c r="Q190">
        <v>7.2143845858204401</v>
      </c>
      <c r="R190">
        <v>4.4930468730041699</v>
      </c>
      <c r="S190" t="str">
        <f>VLOOKUP(A190,StockNames!$A:$C,3,FALSE)</f>
        <v>Real Estate</v>
      </c>
    </row>
    <row r="191" spans="1:19" hidden="1" x14ac:dyDescent="0.45">
      <c r="A191" t="s">
        <v>286</v>
      </c>
      <c r="B191">
        <v>18.8733234405518</v>
      </c>
      <c r="C191">
        <v>1488092921856</v>
      </c>
      <c r="D191">
        <v>120787542016</v>
      </c>
      <c r="E191">
        <v>3.0915510654449498</v>
      </c>
      <c r="F191">
        <v>0.55073800683021501</v>
      </c>
      <c r="G191">
        <v>1152436.3289999999</v>
      </c>
      <c r="H191">
        <v>39070208000</v>
      </c>
      <c r="I191">
        <v>99238633472</v>
      </c>
      <c r="J191">
        <v>904017084416</v>
      </c>
      <c r="K191">
        <v>3.3</v>
      </c>
      <c r="L191">
        <v>0.79750984423554705</v>
      </c>
      <c r="M191">
        <v>1.69440532518155E-2</v>
      </c>
      <c r="N191">
        <v>0.166890305100065</v>
      </c>
      <c r="O191">
        <v>0.93683365619543901</v>
      </c>
      <c r="P191">
        <v>0.76969245669038899</v>
      </c>
      <c r="Q191">
        <v>9.1095277392253404</v>
      </c>
      <c r="R191">
        <v>12.3199205565329</v>
      </c>
      <c r="S191" t="str">
        <f>VLOOKUP(A191,StockNames!$A:$C,3,FALSE)</f>
        <v>Financials</v>
      </c>
    </row>
    <row r="192" spans="1:19" hidden="1" x14ac:dyDescent="0.45">
      <c r="A192" t="s">
        <v>287</v>
      </c>
      <c r="B192" t="s">
        <v>489</v>
      </c>
      <c r="C192" t="s">
        <v>489</v>
      </c>
      <c r="D192" t="s">
        <v>489</v>
      </c>
      <c r="E192" t="s">
        <v>489</v>
      </c>
      <c r="F192" t="s">
        <v>489</v>
      </c>
      <c r="G192" t="s">
        <v>489</v>
      </c>
      <c r="H192" t="s">
        <v>489</v>
      </c>
      <c r="I192" t="s">
        <v>489</v>
      </c>
      <c r="J192" t="s">
        <v>489</v>
      </c>
      <c r="K192" t="s">
        <v>489</v>
      </c>
      <c r="L192" t="s">
        <v>489</v>
      </c>
      <c r="M192" t="s">
        <v>489</v>
      </c>
      <c r="N192" t="s">
        <v>489</v>
      </c>
      <c r="O192" t="s">
        <v>489</v>
      </c>
      <c r="P192" t="s">
        <v>489</v>
      </c>
      <c r="Q192" t="s">
        <v>489</v>
      </c>
      <c r="R192" t="s">
        <v>489</v>
      </c>
      <c r="S192" t="str">
        <f>VLOOKUP(A192,StockNames!$A:$C,3,FALSE)</f>
        <v>Real Estate</v>
      </c>
    </row>
    <row r="193" spans="1:19" hidden="1" x14ac:dyDescent="0.45">
      <c r="A193" t="s">
        <v>288</v>
      </c>
      <c r="B193">
        <v>16.184242248535199</v>
      </c>
      <c r="C193">
        <v>9824666624</v>
      </c>
      <c r="D193">
        <v>12928704512</v>
      </c>
      <c r="E193">
        <v>5.7379188537597701</v>
      </c>
      <c r="F193">
        <v>0.86946198344230696</v>
      </c>
      <c r="G193">
        <v>-2822.2669999999998</v>
      </c>
      <c r="H193">
        <v>2253204480</v>
      </c>
      <c r="I193">
        <v>3792414080</v>
      </c>
      <c r="J193">
        <v>-2646707968</v>
      </c>
      <c r="K193">
        <v>14.72</v>
      </c>
      <c r="L193">
        <v>1.1041681056380599</v>
      </c>
      <c r="M193">
        <v>3.5036199894203202E-2</v>
      </c>
      <c r="N193">
        <v>5.9066710831678498E-2</v>
      </c>
      <c r="O193">
        <v>0.38980426995650602</v>
      </c>
      <c r="P193">
        <v>0.114342417786174</v>
      </c>
      <c r="Q193">
        <v>-0.69789530155947499</v>
      </c>
      <c r="R193">
        <v>0.759911143060085</v>
      </c>
      <c r="S193" t="str">
        <f>VLOOKUP(A193,StockNames!$A:$C,3,FALSE)</f>
        <v>Information Technology</v>
      </c>
    </row>
    <row r="194" spans="1:19" hidden="1" x14ac:dyDescent="0.45">
      <c r="A194" t="s">
        <v>140</v>
      </c>
      <c r="B194">
        <v>15.7256717681885</v>
      </c>
      <c r="C194">
        <v>584054016</v>
      </c>
      <c r="D194">
        <v>917740032</v>
      </c>
      <c r="E194">
        <v>0.34771901369094799</v>
      </c>
      <c r="F194">
        <v>5.2399000152945498E-2</v>
      </c>
      <c r="G194">
        <v>-93.227999999999994</v>
      </c>
      <c r="H194">
        <v>2639311872</v>
      </c>
      <c r="I194">
        <v>196135000</v>
      </c>
      <c r="J194">
        <v>2318000</v>
      </c>
      <c r="K194">
        <v>7.8</v>
      </c>
      <c r="L194">
        <v>0.37519194564624903</v>
      </c>
      <c r="M194">
        <v>1.69313826828997E-2</v>
      </c>
      <c r="N194">
        <v>6.7178205324289102E-3</v>
      </c>
      <c r="O194">
        <v>4.4579360729608698E-2</v>
      </c>
      <c r="P194">
        <v>9.5272988391976003E-3</v>
      </c>
      <c r="Q194">
        <v>1.18183903943712E-2</v>
      </c>
      <c r="R194">
        <v>0.63640464143989695</v>
      </c>
      <c r="S194" t="str">
        <f>VLOOKUP(A194,StockNames!$A:$C,3,FALSE)</f>
        <v>Industrials</v>
      </c>
    </row>
    <row r="195" spans="1:19" hidden="1" x14ac:dyDescent="0.45">
      <c r="A195" t="s">
        <v>347</v>
      </c>
      <c r="B195">
        <v>15.993395805358899</v>
      </c>
      <c r="C195">
        <v>8779319296</v>
      </c>
      <c r="D195">
        <v>16779919360</v>
      </c>
      <c r="E195">
        <v>14.2749919891357</v>
      </c>
      <c r="F195">
        <v>2.1411430239677398</v>
      </c>
      <c r="G195">
        <v>-3247.009235</v>
      </c>
      <c r="H195">
        <v>1175476608</v>
      </c>
      <c r="I195" t="s">
        <v>489</v>
      </c>
      <c r="J195">
        <v>-2565786624</v>
      </c>
      <c r="K195">
        <v>38</v>
      </c>
      <c r="L195">
        <v>0.53231071967086696</v>
      </c>
      <c r="M195">
        <v>1.7132155040538999E-2</v>
      </c>
      <c r="N195">
        <v>5.6345869051782599E-2</v>
      </c>
      <c r="O195">
        <v>0.37565768392462401</v>
      </c>
      <c r="P195" t="s">
        <v>489</v>
      </c>
      <c r="Q195" t="s">
        <v>489</v>
      </c>
      <c r="R195">
        <v>0.523203902691461</v>
      </c>
      <c r="S195" t="str">
        <f>VLOOKUP(A195,StockNames!$A:$C,3,FALSE)</f>
        <v>Industrials</v>
      </c>
    </row>
    <row r="196" spans="1:19" hidden="1" x14ac:dyDescent="0.45">
      <c r="A196" t="s">
        <v>33</v>
      </c>
      <c r="B196">
        <v>8.9778223037719709</v>
      </c>
      <c r="C196">
        <v>761336000</v>
      </c>
      <c r="D196">
        <v>5639080960</v>
      </c>
      <c r="E196">
        <v>6.8187189102172896</v>
      </c>
      <c r="F196">
        <v>0.59814998507499695</v>
      </c>
      <c r="G196">
        <v>-3532.3850000000002</v>
      </c>
      <c r="H196">
        <v>827000000</v>
      </c>
      <c r="I196">
        <v>687828992</v>
      </c>
      <c r="J196">
        <v>-3435822080</v>
      </c>
      <c r="K196">
        <v>11.96</v>
      </c>
      <c r="L196">
        <v>0.369893655529412</v>
      </c>
      <c r="M196">
        <v>2.1195489193994801E-2</v>
      </c>
      <c r="N196">
        <v>5.0012540558110101E-2</v>
      </c>
      <c r="O196">
        <v>0.57012699918204801</v>
      </c>
      <c r="P196">
        <v>6.95414822531462E-2</v>
      </c>
      <c r="Q196">
        <v>-4.9951690317816704</v>
      </c>
      <c r="R196">
        <v>0.135010652515973</v>
      </c>
      <c r="S196" t="str">
        <f>VLOOKUP(A196,StockNames!$A:$C,3,FALSE)</f>
        <v>Health Care</v>
      </c>
    </row>
    <row r="197" spans="1:19" hidden="1" x14ac:dyDescent="0.45">
      <c r="A197" t="s">
        <v>292</v>
      </c>
      <c r="B197">
        <v>16.366920471191399</v>
      </c>
      <c r="C197">
        <v>6744000000</v>
      </c>
      <c r="D197">
        <v>6647000064</v>
      </c>
      <c r="E197">
        <v>0.46438801288604697</v>
      </c>
      <c r="F197">
        <v>7.6186999678611797E-2</v>
      </c>
      <c r="G197">
        <v>2627</v>
      </c>
      <c r="H197">
        <v>14313450496</v>
      </c>
      <c r="I197">
        <v>2266000000</v>
      </c>
      <c r="J197">
        <v>2671000064</v>
      </c>
      <c r="K197">
        <v>8.36</v>
      </c>
      <c r="L197">
        <v>0.38388688917776098</v>
      </c>
      <c r="M197">
        <v>1.5942463011054901E-2</v>
      </c>
      <c r="N197">
        <v>9.1132774735181599E-3</v>
      </c>
      <c r="O197">
        <v>5.5548805369144402E-2</v>
      </c>
      <c r="P197">
        <v>1.8936917111919499E-2</v>
      </c>
      <c r="Q197">
        <v>1.17872906619594</v>
      </c>
      <c r="R197">
        <v>1.0145930397270999</v>
      </c>
      <c r="S197" t="str">
        <f>VLOOKUP(A197,StockNames!$A:$C,3,FALSE)</f>
        <v>Consumer Staples</v>
      </c>
    </row>
    <row r="198" spans="1:19" hidden="1" x14ac:dyDescent="0.45">
      <c r="A198" t="s">
        <v>374</v>
      </c>
      <c r="B198">
        <v>3.54537010192871</v>
      </c>
      <c r="C198">
        <v>4310726144</v>
      </c>
      <c r="D198">
        <v>27996090368</v>
      </c>
      <c r="E198">
        <v>3.9522759914398198</v>
      </c>
      <c r="F198">
        <v>0.13725899904966399</v>
      </c>
      <c r="G198">
        <v>-1296.1110000000001</v>
      </c>
      <c r="H198">
        <v>7083536896</v>
      </c>
      <c r="I198">
        <v>3004465920</v>
      </c>
      <c r="J198">
        <v>-1511332992</v>
      </c>
      <c r="K198">
        <v>4.6399999999999997</v>
      </c>
      <c r="L198">
        <v>0.44318198581917401</v>
      </c>
      <c r="M198">
        <v>1.7251755285618901E-2</v>
      </c>
      <c r="N198">
        <v>2.9581680829668999E-2</v>
      </c>
      <c r="O198">
        <v>0.85178361884478904</v>
      </c>
      <c r="P198">
        <v>9.1411146993031406E-2</v>
      </c>
      <c r="Q198">
        <v>-0.50302883515483499</v>
      </c>
      <c r="R198">
        <v>0.15397600476841</v>
      </c>
      <c r="S198" t="str">
        <f>VLOOKUP(A198,StockNames!$A:$C,3,FALSE)</f>
        <v>Industrials</v>
      </c>
    </row>
    <row r="199" spans="1:19" hidden="1" x14ac:dyDescent="0.45">
      <c r="A199" t="s">
        <v>294</v>
      </c>
      <c r="B199">
        <v>-9.4393224716186506</v>
      </c>
      <c r="C199">
        <v>39690772480</v>
      </c>
      <c r="D199">
        <v>34394021888</v>
      </c>
      <c r="E199">
        <v>7.2080807685852104</v>
      </c>
      <c r="F199">
        <v>-0.71722999215126004</v>
      </c>
      <c r="G199">
        <v>19799.186000000002</v>
      </c>
      <c r="H199">
        <v>4771592192</v>
      </c>
      <c r="I199">
        <v>1587947840</v>
      </c>
      <c r="J199">
        <v>22590492672</v>
      </c>
      <c r="K199">
        <v>8.09</v>
      </c>
      <c r="L199">
        <v>0.80075544057133596</v>
      </c>
      <c r="M199">
        <v>1.99052814843696E-2</v>
      </c>
      <c r="N199">
        <v>-8.8656364913629201E-2</v>
      </c>
      <c r="O199">
        <v>0.89098649797097795</v>
      </c>
      <c r="P199">
        <v>4.1136199853447498E-2</v>
      </c>
      <c r="Q199">
        <v>14.2262183322092</v>
      </c>
      <c r="R199">
        <v>1.1540020707449801</v>
      </c>
      <c r="S199" t="str">
        <f>VLOOKUP(A199,StockNames!$A:$C,3,FALSE)</f>
        <v>Energy</v>
      </c>
    </row>
    <row r="200" spans="1:19" hidden="1" x14ac:dyDescent="0.45">
      <c r="A200" t="s">
        <v>30</v>
      </c>
      <c r="B200">
        <v>0.19888100028038</v>
      </c>
      <c r="C200">
        <v>606276026368</v>
      </c>
      <c r="D200">
        <v>51056001024</v>
      </c>
      <c r="E200">
        <v>15.531775474548301</v>
      </c>
      <c r="F200">
        <v>3.0404984951019301E-2</v>
      </c>
      <c r="G200" t="s">
        <v>489</v>
      </c>
      <c r="H200">
        <v>3287196672</v>
      </c>
      <c r="I200" t="s">
        <v>489</v>
      </c>
      <c r="J200">
        <v>-49237999616</v>
      </c>
      <c r="K200">
        <v>79.05</v>
      </c>
      <c r="L200">
        <v>0.51782410753087005</v>
      </c>
      <c r="M200">
        <v>1.3719703841068799E-2</v>
      </c>
      <c r="N200">
        <v>3.8462979065173098E-4</v>
      </c>
      <c r="O200">
        <v>0.19648039816000401</v>
      </c>
      <c r="P200" t="s">
        <v>489</v>
      </c>
      <c r="Q200" t="s">
        <v>489</v>
      </c>
      <c r="R200">
        <v>11.8747260695762</v>
      </c>
      <c r="S200" t="str">
        <f>VLOOKUP(A200,StockNames!$A:$C,3,FALSE)</f>
        <v>Financials</v>
      </c>
    </row>
    <row r="201" spans="1:19" hidden="1" x14ac:dyDescent="0.45">
      <c r="A201" t="s">
        <v>295</v>
      </c>
      <c r="B201">
        <v>8.6118726730346697</v>
      </c>
      <c r="C201">
        <v>55969783808</v>
      </c>
      <c r="D201">
        <v>34260776960</v>
      </c>
      <c r="E201">
        <v>1.4875799417495701</v>
      </c>
      <c r="F201">
        <v>0.11985599808394901</v>
      </c>
      <c r="G201">
        <v>26996.0062</v>
      </c>
      <c r="H201">
        <v>23031218176</v>
      </c>
      <c r="I201" t="s">
        <v>489</v>
      </c>
      <c r="J201">
        <v>30172465152</v>
      </c>
      <c r="K201">
        <v>3.51</v>
      </c>
      <c r="L201">
        <v>0.95506493082555899</v>
      </c>
      <c r="M201">
        <v>2.4622147764064899E-2</v>
      </c>
      <c r="N201">
        <v>3.41470080011251E-2</v>
      </c>
      <c r="O201">
        <v>0.42381194921640197</v>
      </c>
      <c r="P201" t="s">
        <v>489</v>
      </c>
      <c r="Q201" t="s">
        <v>489</v>
      </c>
      <c r="R201">
        <v>1.6336402374454499</v>
      </c>
      <c r="S201" t="str">
        <f>VLOOKUP(A201,StockNames!$A:$C,3,FALSE)</f>
        <v>Materials</v>
      </c>
    </row>
    <row r="202" spans="1:19" hidden="1" x14ac:dyDescent="0.45">
      <c r="A202" t="s">
        <v>296</v>
      </c>
      <c r="B202">
        <v>8.1691303253173793</v>
      </c>
      <c r="C202">
        <v>24099000320</v>
      </c>
      <c r="D202">
        <v>18571999232</v>
      </c>
      <c r="E202">
        <v>5.7250308990478498</v>
      </c>
      <c r="F202">
        <v>0.36776001425459998</v>
      </c>
      <c r="G202">
        <v>1173</v>
      </c>
      <c r="H202">
        <v>3244000000</v>
      </c>
      <c r="I202">
        <v>3503999936</v>
      </c>
      <c r="J202">
        <v>-386000000</v>
      </c>
      <c r="K202">
        <v>34</v>
      </c>
      <c r="L202">
        <v>0.54707788251510203</v>
      </c>
      <c r="M202">
        <v>2.0206861145486699E-2</v>
      </c>
      <c r="N202">
        <v>1.08164710074882E-2</v>
      </c>
      <c r="O202">
        <v>0.16838326173670101</v>
      </c>
      <c r="P202">
        <v>3.1769056889958798E-2</v>
      </c>
      <c r="Q202">
        <v>-0.11015981936365001</v>
      </c>
      <c r="R202">
        <v>1.29759860631896</v>
      </c>
      <c r="S202" t="str">
        <f>VLOOKUP(A202,StockNames!$A:$C,3,FALSE)</f>
        <v>Consumer Staples</v>
      </c>
    </row>
    <row r="203" spans="1:19" hidden="1" x14ac:dyDescent="0.45">
      <c r="A203" t="s">
        <v>303</v>
      </c>
      <c r="B203">
        <v>-2.3480861186981201</v>
      </c>
      <c r="C203">
        <v>5100639232</v>
      </c>
      <c r="D203">
        <v>4592045056</v>
      </c>
      <c r="E203">
        <v>7.3379578590393102</v>
      </c>
      <c r="F203">
        <v>-0.17377000302076301</v>
      </c>
      <c r="G203">
        <v>2301.4479999999999</v>
      </c>
      <c r="H203">
        <v>625793280</v>
      </c>
      <c r="I203">
        <v>340823000</v>
      </c>
      <c r="J203">
        <v>2108012032</v>
      </c>
      <c r="K203">
        <v>71</v>
      </c>
      <c r="L203">
        <v>4.6371126144699799E-2</v>
      </c>
      <c r="M203">
        <v>1.7719154855287501E-2</v>
      </c>
      <c r="N203">
        <v>-2.4474648312783499E-3</v>
      </c>
      <c r="O203">
        <v>0.10335151914139901</v>
      </c>
      <c r="P203">
        <v>7.6707817875823403E-3</v>
      </c>
      <c r="Q203">
        <v>6.1850638953357002</v>
      </c>
      <c r="R203">
        <v>1.1107554847127401</v>
      </c>
      <c r="S203" t="str">
        <f>VLOOKUP(A203,StockNames!$A:$C,3,FALSE)</f>
        <v>Industrials</v>
      </c>
    </row>
    <row r="204" spans="1:19" hidden="1" x14ac:dyDescent="0.45">
      <c r="A204" t="s">
        <v>298</v>
      </c>
      <c r="B204" t="s">
        <v>489</v>
      </c>
      <c r="C204" t="s">
        <v>489</v>
      </c>
      <c r="D204" t="s">
        <v>489</v>
      </c>
      <c r="E204" t="s">
        <v>489</v>
      </c>
      <c r="F204" t="s">
        <v>489</v>
      </c>
      <c r="G204" t="s">
        <v>489</v>
      </c>
      <c r="H204" t="s">
        <v>489</v>
      </c>
      <c r="I204" t="s">
        <v>489</v>
      </c>
      <c r="J204" t="s">
        <v>489</v>
      </c>
      <c r="K204" t="s">
        <v>489</v>
      </c>
      <c r="L204" t="s">
        <v>489</v>
      </c>
      <c r="M204" t="s">
        <v>489</v>
      </c>
      <c r="N204" t="s">
        <v>489</v>
      </c>
      <c r="O204" t="s">
        <v>489</v>
      </c>
      <c r="P204" t="s">
        <v>489</v>
      </c>
      <c r="Q204" t="s">
        <v>489</v>
      </c>
      <c r="R204" t="s">
        <v>489</v>
      </c>
      <c r="S204" t="str">
        <f>VLOOKUP(A204,StockNames!$A:$C,3,FALSE)</f>
        <v>Materials</v>
      </c>
    </row>
    <row r="205" spans="1:19" hidden="1" x14ac:dyDescent="0.45">
      <c r="A205" t="s">
        <v>36</v>
      </c>
      <c r="B205">
        <v>13.5641279220581</v>
      </c>
      <c r="C205">
        <v>55849701376</v>
      </c>
      <c r="D205">
        <v>56563998720</v>
      </c>
      <c r="E205">
        <v>4.0438542366027797</v>
      </c>
      <c r="F205">
        <v>0.53517271984707204</v>
      </c>
      <c r="G205">
        <v>33854.199999999997</v>
      </c>
      <c r="H205">
        <v>13987646464</v>
      </c>
      <c r="I205">
        <v>9499499776</v>
      </c>
      <c r="J205">
        <v>23910899712</v>
      </c>
      <c r="K205">
        <v>16.12</v>
      </c>
      <c r="L205">
        <v>0.15828463990788</v>
      </c>
      <c r="M205">
        <v>6.2654281278308596E-3</v>
      </c>
      <c r="N205">
        <v>3.3199300238652099E-2</v>
      </c>
      <c r="O205">
        <v>0.25085944395798898</v>
      </c>
      <c r="P205">
        <v>4.2129954212555498E-2</v>
      </c>
      <c r="Q205">
        <v>2.5170693484734499</v>
      </c>
      <c r="R205">
        <v>0.98737187327338904</v>
      </c>
      <c r="S205" t="str">
        <f>VLOOKUP(A205,StockNames!$A:$C,3,FALSE)</f>
        <v>Utilities</v>
      </c>
    </row>
    <row r="206" spans="1:19" hidden="1" x14ac:dyDescent="0.45">
      <c r="A206" t="s">
        <v>199</v>
      </c>
      <c r="B206">
        <v>12.804853439331101</v>
      </c>
      <c r="C206">
        <v>1533063040</v>
      </c>
      <c r="D206">
        <v>2126379008</v>
      </c>
      <c r="E206">
        <v>2.4659729003906299</v>
      </c>
      <c r="F206">
        <v>0.299446001648903</v>
      </c>
      <c r="G206">
        <v>378.77300000000002</v>
      </c>
      <c r="H206">
        <v>862288000</v>
      </c>
      <c r="I206">
        <v>481705984</v>
      </c>
      <c r="J206">
        <v>315239008</v>
      </c>
      <c r="K206">
        <v>29.45</v>
      </c>
      <c r="L206">
        <v>0.38260260834996102</v>
      </c>
      <c r="M206">
        <v>1.8540868036236301E-2</v>
      </c>
      <c r="N206">
        <v>1.01679457266181E-2</v>
      </c>
      <c r="O206">
        <v>8.3734224121922898E-2</v>
      </c>
      <c r="P206">
        <v>1.89689981194524E-2</v>
      </c>
      <c r="Q206">
        <v>0.65442203018179701</v>
      </c>
      <c r="R206">
        <v>0.72097355844476096</v>
      </c>
      <c r="S206" t="str">
        <f>VLOOKUP(A206,StockNames!$A:$C,3,FALSE)</f>
        <v>Industrials</v>
      </c>
    </row>
    <row r="207" spans="1:19" hidden="1" x14ac:dyDescent="0.45">
      <c r="A207" t="s">
        <v>299</v>
      </c>
      <c r="B207">
        <v>38.798568725585902</v>
      </c>
      <c r="C207">
        <v>674300032</v>
      </c>
      <c r="D207">
        <v>565800000</v>
      </c>
      <c r="E207">
        <v>2.2525489330291699</v>
      </c>
      <c r="F207">
        <v>0.84051498770713795</v>
      </c>
      <c r="G207">
        <v>-89.7</v>
      </c>
      <c r="H207">
        <v>251182128</v>
      </c>
      <c r="I207">
        <v>273000000</v>
      </c>
      <c r="J207">
        <v>-89700000</v>
      </c>
      <c r="K207">
        <v>99.1</v>
      </c>
      <c r="L207">
        <v>0.25707662275661503</v>
      </c>
      <c r="M207">
        <v>1.49743628905808E-2</v>
      </c>
      <c r="N207">
        <v>8.48148322610634E-3</v>
      </c>
      <c r="O207">
        <v>2.2730059869113702E-2</v>
      </c>
      <c r="P207">
        <v>1.0967313519102E-2</v>
      </c>
      <c r="Q207">
        <v>-0.32857142857142901</v>
      </c>
      <c r="R207">
        <v>1.19176393071757</v>
      </c>
      <c r="S207" t="str">
        <f>VLOOKUP(A207,StockNames!$A:$C,3,FALSE)</f>
        <v>Information Technology</v>
      </c>
    </row>
    <row r="208" spans="1:19" hidden="1" x14ac:dyDescent="0.45">
      <c r="A208" t="s">
        <v>300</v>
      </c>
      <c r="B208">
        <v>3.0155611038207999</v>
      </c>
      <c r="C208">
        <v>4030376960</v>
      </c>
      <c r="D208">
        <v>15224750080</v>
      </c>
      <c r="E208">
        <v>2.79476690292358</v>
      </c>
      <c r="F208">
        <v>9.1940997168421704E-2</v>
      </c>
      <c r="G208">
        <v>-3320.8980000000001</v>
      </c>
      <c r="H208">
        <v>5447591424</v>
      </c>
      <c r="I208">
        <v>1119482016</v>
      </c>
      <c r="J208">
        <v>-4529552896</v>
      </c>
      <c r="K208">
        <v>2.78</v>
      </c>
      <c r="L208">
        <v>0.59642757604155106</v>
      </c>
      <c r="M208">
        <v>1.9091068652536802E-2</v>
      </c>
      <c r="N208">
        <v>3.3072301139719998E-2</v>
      </c>
      <c r="O208">
        <v>1.00531183558402</v>
      </c>
      <c r="P208">
        <v>7.3921010153480293E-2</v>
      </c>
      <c r="Q208">
        <v>-4.0461149274951804</v>
      </c>
      <c r="R208">
        <v>0.26472532808893201</v>
      </c>
      <c r="S208" t="str">
        <f>VLOOKUP(A208,StockNames!$A:$C,3,FALSE)</f>
        <v>Consumer Discretionary</v>
      </c>
    </row>
    <row r="209" spans="1:19" hidden="1" x14ac:dyDescent="0.45">
      <c r="A209" t="s">
        <v>301</v>
      </c>
      <c r="B209">
        <v>15.085906028747599</v>
      </c>
      <c r="C209">
        <v>5141293056</v>
      </c>
      <c r="D209">
        <v>4593563136</v>
      </c>
      <c r="E209">
        <v>4.15401411056519</v>
      </c>
      <c r="F209">
        <v>0.61825898289680503</v>
      </c>
      <c r="G209">
        <v>851.98699999999997</v>
      </c>
      <c r="H209">
        <v>1105812992</v>
      </c>
      <c r="I209">
        <v>2291956928</v>
      </c>
      <c r="J209">
        <v>1371428992</v>
      </c>
      <c r="K209">
        <v>8.35</v>
      </c>
      <c r="L209">
        <v>0.173049510163999</v>
      </c>
      <c r="M209">
        <v>9.3775558776508696E-3</v>
      </c>
      <c r="N209">
        <v>7.40429919636892E-2</v>
      </c>
      <c r="O209">
        <v>0.497486719828167</v>
      </c>
      <c r="P209">
        <v>0.24822084412050499</v>
      </c>
      <c r="Q209">
        <v>0.59836595323662201</v>
      </c>
      <c r="R209">
        <v>1.1192385744537601</v>
      </c>
      <c r="S209" t="str">
        <f>VLOOKUP(A209,StockNames!$A:$C,3,FALSE)</f>
        <v>Telecommunication Services</v>
      </c>
    </row>
    <row r="210" spans="1:19" hidden="1" x14ac:dyDescent="0.45">
      <c r="A210" t="s">
        <v>127</v>
      </c>
      <c r="B210">
        <v>8.5104999542236293</v>
      </c>
      <c r="C210">
        <v>996540992</v>
      </c>
      <c r="D210">
        <v>1007372992</v>
      </c>
      <c r="E210">
        <v>8.75976467132568</v>
      </c>
      <c r="F210">
        <v>7.1917996509000701E-2</v>
      </c>
      <c r="G210">
        <v>500.92700000000002</v>
      </c>
      <c r="H210">
        <v>115000000</v>
      </c>
      <c r="I210">
        <v>198354000</v>
      </c>
      <c r="J210">
        <v>481028000</v>
      </c>
      <c r="K210">
        <v>4.7</v>
      </c>
      <c r="L210">
        <v>0.183896962835398</v>
      </c>
      <c r="M210">
        <v>1.8842821643067199E-2</v>
      </c>
      <c r="N210">
        <v>1.53017013848938E-2</v>
      </c>
      <c r="O210">
        <v>1.8637797173033399</v>
      </c>
      <c r="P210">
        <v>0.366982083568484</v>
      </c>
      <c r="Q210">
        <v>2.4250985611583298</v>
      </c>
      <c r="R210">
        <v>0.98924727972059801</v>
      </c>
      <c r="S210" t="str">
        <f>VLOOKUP(A210,StockNames!$A:$C,3,FALSE)</f>
        <v>Industrials</v>
      </c>
    </row>
    <row r="211" spans="1:19" hidden="1" x14ac:dyDescent="0.45">
      <c r="A211" t="s">
        <v>420</v>
      </c>
      <c r="B211">
        <v>10.9765014648438</v>
      </c>
      <c r="C211">
        <v>11498524672</v>
      </c>
      <c r="D211">
        <v>20229724160</v>
      </c>
      <c r="E211">
        <v>4.6710319519043004</v>
      </c>
      <c r="F211">
        <v>0.49416199326515198</v>
      </c>
      <c r="G211">
        <v>3384.239</v>
      </c>
      <c r="H211">
        <v>4330890240</v>
      </c>
      <c r="I211">
        <v>4639137024</v>
      </c>
      <c r="J211">
        <v>4821853184</v>
      </c>
      <c r="K211">
        <v>10.54</v>
      </c>
      <c r="L211">
        <v>0.491889032334969</v>
      </c>
      <c r="M211">
        <v>1.9254497158820799E-2</v>
      </c>
      <c r="N211">
        <v>4.6884439588724097E-2</v>
      </c>
      <c r="O211">
        <v>0.44317191194538003</v>
      </c>
      <c r="P211">
        <v>0.101629404275154</v>
      </c>
      <c r="Q211">
        <v>1.0393858079756499</v>
      </c>
      <c r="R211">
        <v>0.56839750166914804</v>
      </c>
      <c r="S211" t="str">
        <f>VLOOKUP(A211,StockNames!$A:$C,3,FALSE)</f>
        <v>Industrials</v>
      </c>
    </row>
    <row r="212" spans="1:19" hidden="1" x14ac:dyDescent="0.45">
      <c r="A212" t="s">
        <v>305</v>
      </c>
      <c r="B212">
        <v>9.758056640625</v>
      </c>
      <c r="C212">
        <v>36404432896</v>
      </c>
      <c r="D212">
        <v>15588271104</v>
      </c>
      <c r="E212">
        <v>2.7808420658111599</v>
      </c>
      <c r="F212">
        <v>0.30235199630260501</v>
      </c>
      <c r="G212">
        <v>8039.6610000000001</v>
      </c>
      <c r="H212">
        <v>5605593600</v>
      </c>
      <c r="I212">
        <v>7108121440</v>
      </c>
      <c r="J212">
        <v>1329934976</v>
      </c>
      <c r="K212">
        <v>16.28</v>
      </c>
      <c r="L212">
        <v>0.387114742506042</v>
      </c>
      <c r="M212">
        <v>2.1753133532442199E-2</v>
      </c>
      <c r="N212">
        <v>1.85719899448775E-2</v>
      </c>
      <c r="O212">
        <v>0.170813394705845</v>
      </c>
      <c r="P212">
        <v>7.7889477682455605E-2</v>
      </c>
      <c r="Q212">
        <v>0.187100767372371</v>
      </c>
      <c r="R212">
        <v>2.3353733491752302</v>
      </c>
      <c r="S212" t="str">
        <f>VLOOKUP(A212,StockNames!$A:$C,3,FALSE)</f>
        <v>Consumer Staples</v>
      </c>
    </row>
    <row r="213" spans="1:19" hidden="1" x14ac:dyDescent="0.45">
      <c r="A213" t="s">
        <v>306</v>
      </c>
      <c r="B213">
        <v>15.3578853607178</v>
      </c>
      <c r="C213">
        <v>42148827136</v>
      </c>
      <c r="D213">
        <v>22522224640</v>
      </c>
      <c r="E213">
        <v>2.92470502853394</v>
      </c>
      <c r="F213">
        <v>0.41967399045824999</v>
      </c>
      <c r="G213">
        <v>25017.777773000002</v>
      </c>
      <c r="H213">
        <v>7700681216</v>
      </c>
      <c r="I213" t="s">
        <v>489</v>
      </c>
      <c r="J213">
        <v>17703682048</v>
      </c>
      <c r="K213">
        <v>3.36</v>
      </c>
      <c r="L213">
        <v>1.0958339487672399</v>
      </c>
      <c r="M213">
        <v>2.8522865902047501E-2</v>
      </c>
      <c r="N213">
        <v>0.12490297335066999</v>
      </c>
      <c r="O213">
        <v>0.87044792515891101</v>
      </c>
      <c r="P213" t="s">
        <v>489</v>
      </c>
      <c r="Q213" t="s">
        <v>489</v>
      </c>
      <c r="R213">
        <v>1.8714326763770299</v>
      </c>
      <c r="S213" t="str">
        <f>VLOOKUP(A213,StockNames!$A:$C,3,FALSE)</f>
        <v>Materials</v>
      </c>
    </row>
    <row r="214" spans="1:19" hidden="1" x14ac:dyDescent="0.45">
      <c r="A214" t="s">
        <v>307</v>
      </c>
      <c r="B214" t="s">
        <v>489</v>
      </c>
      <c r="C214" t="s">
        <v>489</v>
      </c>
      <c r="D214" t="s">
        <v>489</v>
      </c>
      <c r="E214" t="s">
        <v>489</v>
      </c>
      <c r="F214" t="s">
        <v>489</v>
      </c>
      <c r="G214" t="s">
        <v>489</v>
      </c>
      <c r="H214" t="s">
        <v>489</v>
      </c>
      <c r="I214" t="s">
        <v>489</v>
      </c>
      <c r="J214" t="s">
        <v>489</v>
      </c>
      <c r="K214" t="s">
        <v>489</v>
      </c>
      <c r="L214" t="s">
        <v>489</v>
      </c>
      <c r="M214" t="s">
        <v>489</v>
      </c>
      <c r="N214" t="s">
        <v>489</v>
      </c>
      <c r="O214" t="s">
        <v>489</v>
      </c>
      <c r="P214" t="s">
        <v>489</v>
      </c>
      <c r="Q214" t="s">
        <v>489</v>
      </c>
      <c r="R214" t="s">
        <v>489</v>
      </c>
      <c r="S214" t="str">
        <f>VLOOKUP(A214,StockNames!$A:$C,3,FALSE)</f>
        <v>Materials</v>
      </c>
    </row>
    <row r="215" spans="1:19" hidden="1" x14ac:dyDescent="0.45">
      <c r="A215" t="s">
        <v>308</v>
      </c>
      <c r="B215">
        <v>0.58413302898407005</v>
      </c>
      <c r="C215">
        <v>3792000000</v>
      </c>
      <c r="D215">
        <v>11543000064</v>
      </c>
      <c r="E215">
        <v>5.9377570152282697</v>
      </c>
      <c r="F215">
        <v>3.3097999403253198E-2</v>
      </c>
      <c r="G215">
        <v>-4575</v>
      </c>
      <c r="H215">
        <v>1944000000</v>
      </c>
      <c r="I215">
        <v>438000000</v>
      </c>
      <c r="J215">
        <v>-5221000192</v>
      </c>
      <c r="K215">
        <v>2.67</v>
      </c>
      <c r="L215">
        <v>0.40648312273922499</v>
      </c>
      <c r="M215">
        <v>2.22187939600181E-2</v>
      </c>
      <c r="N215">
        <v>1.23962544581473E-2</v>
      </c>
      <c r="O215">
        <v>2.2238790319207</v>
      </c>
      <c r="P215">
        <v>8.4385333545818703E-2</v>
      </c>
      <c r="Q215">
        <v>-11.920091762557099</v>
      </c>
      <c r="R215">
        <v>0.328510783936179</v>
      </c>
      <c r="S215" t="str">
        <f>VLOOKUP(A215,StockNames!$A:$C,3,FALSE)</f>
        <v>Consumer Discretionary</v>
      </c>
    </row>
    <row r="216" spans="1:19" hidden="1" x14ac:dyDescent="0.45">
      <c r="A216" t="s">
        <v>309</v>
      </c>
      <c r="B216">
        <v>14.3256187438965</v>
      </c>
      <c r="C216">
        <v>16335354880</v>
      </c>
      <c r="D216">
        <v>5473638912</v>
      </c>
      <c r="E216">
        <v>3.2675340175628702</v>
      </c>
      <c r="F216">
        <v>0.45134801417589199</v>
      </c>
      <c r="G216">
        <v>2034.7329999999999</v>
      </c>
      <c r="H216">
        <v>1675159040</v>
      </c>
      <c r="I216">
        <v>2190380032</v>
      </c>
      <c r="J216">
        <v>3877867008</v>
      </c>
      <c r="K216">
        <v>8.99</v>
      </c>
      <c r="L216">
        <v>4.87860916401128E-2</v>
      </c>
      <c r="M216">
        <v>1.37902271878268E-2</v>
      </c>
      <c r="N216">
        <v>5.0205563312112601E-2</v>
      </c>
      <c r="O216">
        <v>0.36346318326617</v>
      </c>
      <c r="P216">
        <v>0.145446634295406</v>
      </c>
      <c r="Q216">
        <v>1.7704083087623801</v>
      </c>
      <c r="R216">
        <v>2.9843683777144299</v>
      </c>
      <c r="S216" t="str">
        <f>VLOOKUP(A216,StockNames!$A:$C,3,FALSE)</f>
        <v>Consumer Discretionary</v>
      </c>
    </row>
    <row r="217" spans="1:19" hidden="1" x14ac:dyDescent="0.45">
      <c r="A217" t="s">
        <v>267</v>
      </c>
      <c r="B217">
        <v>5.6377310752868697</v>
      </c>
      <c r="C217">
        <v>31487053824</v>
      </c>
      <c r="D217">
        <v>25703188480</v>
      </c>
      <c r="E217">
        <v>5.8046951293945304</v>
      </c>
      <c r="F217">
        <v>0.32183299958705902</v>
      </c>
      <c r="G217">
        <v>-16062.194</v>
      </c>
      <c r="H217">
        <v>4428000256</v>
      </c>
      <c r="I217">
        <v>2135988032</v>
      </c>
      <c r="J217">
        <v>-12851558400</v>
      </c>
      <c r="K217">
        <v>7.81</v>
      </c>
      <c r="L217">
        <v>0.43962150707348402</v>
      </c>
      <c r="M217">
        <v>1.9262649947367299E-2</v>
      </c>
      <c r="N217">
        <v>4.1207810446486401E-2</v>
      </c>
      <c r="O217">
        <v>0.74323881298265404</v>
      </c>
      <c r="P217">
        <v>6.1764701306744899E-2</v>
      </c>
      <c r="Q217">
        <v>-6.0166809024518004</v>
      </c>
      <c r="R217">
        <v>1.2250252083900199</v>
      </c>
      <c r="S217" t="str">
        <f>VLOOKUP(A217,StockNames!$A:$C,3,FALSE)</f>
        <v>Industrials</v>
      </c>
    </row>
    <row r="218" spans="1:19" hidden="1" x14ac:dyDescent="0.45">
      <c r="A218" t="s">
        <v>311</v>
      </c>
      <c r="B218">
        <v>4.3677649497985804</v>
      </c>
      <c r="C218">
        <v>271514320896</v>
      </c>
      <c r="D218">
        <v>42557337600</v>
      </c>
      <c r="E218">
        <v>7.8824100494384801</v>
      </c>
      <c r="F218">
        <v>0.33965399861335799</v>
      </c>
      <c r="G218">
        <v>222309.82</v>
      </c>
      <c r="H218">
        <v>5399026176</v>
      </c>
      <c r="I218">
        <v>22336504832</v>
      </c>
      <c r="J218">
        <v>192443744256</v>
      </c>
      <c r="K218">
        <v>8.52</v>
      </c>
      <c r="L218">
        <v>1.2363655996983101</v>
      </c>
      <c r="M218">
        <v>2.9560016121773901E-2</v>
      </c>
      <c r="N218">
        <v>3.98654927949951E-2</v>
      </c>
      <c r="O218">
        <v>0.92516549876038501</v>
      </c>
      <c r="P218">
        <v>0.485576980225078</v>
      </c>
      <c r="Q218">
        <v>8.6156605835797002</v>
      </c>
      <c r="R218">
        <v>6.3799649181061602</v>
      </c>
      <c r="S218" t="str">
        <f>VLOOKUP(A218,StockNames!$A:$C,3,FALSE)</f>
        <v>Materials</v>
      </c>
    </row>
    <row r="219" spans="1:19" hidden="1" x14ac:dyDescent="0.45">
      <c r="A219" t="s">
        <v>312</v>
      </c>
      <c r="B219">
        <v>11.9640197753906</v>
      </c>
      <c r="C219">
        <v>8272291037184</v>
      </c>
      <c r="D219">
        <v>598367993856</v>
      </c>
      <c r="E219">
        <v>8.0574178695678693</v>
      </c>
      <c r="F219">
        <v>0.93165497481823001</v>
      </c>
      <c r="G219" t="s">
        <v>489</v>
      </c>
      <c r="H219">
        <v>74263003136</v>
      </c>
      <c r="I219" t="s">
        <v>489</v>
      </c>
      <c r="J219">
        <v>914139971584</v>
      </c>
      <c r="K219">
        <v>6.15</v>
      </c>
      <c r="L219">
        <v>0.81202592604092205</v>
      </c>
      <c r="M219">
        <v>1.10196651468397E-2</v>
      </c>
      <c r="N219">
        <v>0.15148861379158199</v>
      </c>
      <c r="O219">
        <v>1.31014924708421</v>
      </c>
      <c r="P219" t="s">
        <v>489</v>
      </c>
      <c r="Q219" t="s">
        <v>489</v>
      </c>
      <c r="R219">
        <v>13.8247552043614</v>
      </c>
      <c r="S219" t="str">
        <f>VLOOKUP(A219,StockNames!$A:$C,3,FALSE)</f>
        <v>Financials</v>
      </c>
    </row>
    <row r="220" spans="1:19" hidden="1" x14ac:dyDescent="0.45">
      <c r="A220" t="s">
        <v>313</v>
      </c>
      <c r="B220">
        <v>8.0040616989135707</v>
      </c>
      <c r="C220">
        <v>10237440000</v>
      </c>
      <c r="D220">
        <v>8736467968</v>
      </c>
      <c r="E220">
        <v>7.3159499168395996</v>
      </c>
      <c r="F220">
        <v>0.52637901902198803</v>
      </c>
      <c r="G220">
        <v>4701.6845839999996</v>
      </c>
      <c r="H220">
        <v>1194167424</v>
      </c>
      <c r="I220">
        <v>1830465216</v>
      </c>
      <c r="J220">
        <v>4701684736</v>
      </c>
      <c r="K220">
        <v>13.82</v>
      </c>
      <c r="L220">
        <v>9.6853059086190602E-2</v>
      </c>
      <c r="M220">
        <v>1.3001712588375401E-2</v>
      </c>
      <c r="N220">
        <v>3.8088206875686502E-2</v>
      </c>
      <c r="O220">
        <v>0.52937408949635301</v>
      </c>
      <c r="P220">
        <v>0.11091444079524899</v>
      </c>
      <c r="Q220">
        <v>2.56857365816232</v>
      </c>
      <c r="R220">
        <v>1.1718053608732699</v>
      </c>
      <c r="S220" t="str">
        <f>VLOOKUP(A220,StockNames!$A:$C,3,FALSE)</f>
        <v>Consumer Staples</v>
      </c>
    </row>
    <row r="221" spans="1:19" hidden="1" x14ac:dyDescent="0.45">
      <c r="A221" t="s">
        <v>315</v>
      </c>
      <c r="B221">
        <v>29.5640563964844</v>
      </c>
      <c r="C221">
        <v>1324803948544</v>
      </c>
      <c r="D221">
        <v>101059002368</v>
      </c>
      <c r="E221">
        <v>7.7181692123413104</v>
      </c>
      <c r="F221">
        <v>1.62528496980667</v>
      </c>
      <c r="G221">
        <v>703383</v>
      </c>
      <c r="H221">
        <v>13093649408</v>
      </c>
      <c r="I221">
        <v>84185999360</v>
      </c>
      <c r="J221">
        <v>502258991104</v>
      </c>
      <c r="K221">
        <v>24.7</v>
      </c>
      <c r="L221">
        <v>1.35537049006768</v>
      </c>
      <c r="M221">
        <v>4.34749861413085E-2</v>
      </c>
      <c r="N221">
        <v>6.5801010923347003E-2</v>
      </c>
      <c r="O221">
        <v>0.31247648632960801</v>
      </c>
      <c r="P221">
        <v>0.26030425408232299</v>
      </c>
      <c r="Q221">
        <v>5.9660631806034301</v>
      </c>
      <c r="R221">
        <v>13.109212613437499</v>
      </c>
      <c r="S221" t="str">
        <f>VLOOKUP(A221,StockNames!$A:$C,3,FALSE)</f>
        <v>Real Estate</v>
      </c>
    </row>
    <row r="222" spans="1:19" hidden="1" x14ac:dyDescent="0.45">
      <c r="A222" t="s">
        <v>70</v>
      </c>
      <c r="B222">
        <v>10.0447130203247</v>
      </c>
      <c r="C222">
        <v>6160142848</v>
      </c>
      <c r="D222">
        <v>5018883072</v>
      </c>
      <c r="E222">
        <v>3.5165250301361102</v>
      </c>
      <c r="F222">
        <v>0.34269499778747597</v>
      </c>
      <c r="G222">
        <v>1522.1279999999999</v>
      </c>
      <c r="H222">
        <v>1427228032</v>
      </c>
      <c r="I222" t="s">
        <v>489</v>
      </c>
      <c r="J222">
        <v>1240056064</v>
      </c>
      <c r="K222">
        <v>4.43</v>
      </c>
      <c r="L222">
        <v>0.66284017808612905</v>
      </c>
      <c r="M222">
        <v>1.9358681580610701E-2</v>
      </c>
      <c r="N222">
        <v>7.7357787310942699E-2</v>
      </c>
      <c r="O222">
        <v>0.79379797520002504</v>
      </c>
      <c r="P222" t="s">
        <v>489</v>
      </c>
      <c r="Q222" t="s">
        <v>489</v>
      </c>
      <c r="R222">
        <v>1.2273931788463099</v>
      </c>
      <c r="S222" t="str">
        <f>VLOOKUP(A222,StockNames!$A:$C,3,FALSE)</f>
        <v>Industrials</v>
      </c>
    </row>
    <row r="223" spans="1:19" hidden="1" x14ac:dyDescent="0.45">
      <c r="A223" t="s">
        <v>317</v>
      </c>
      <c r="B223">
        <v>11.118648529052701</v>
      </c>
      <c r="C223">
        <v>1094723456</v>
      </c>
      <c r="D223">
        <v>11325710336</v>
      </c>
      <c r="E223">
        <v>3.64409399032593</v>
      </c>
      <c r="F223">
        <v>0.38487298786640201</v>
      </c>
      <c r="G223">
        <v>-4924.2185042125702</v>
      </c>
      <c r="H223">
        <v>3107962880</v>
      </c>
      <c r="I223">
        <v>1799051328</v>
      </c>
      <c r="J223">
        <v>-5875386368</v>
      </c>
      <c r="K223">
        <v>5.2</v>
      </c>
      <c r="L223">
        <v>0.34257394744779901</v>
      </c>
      <c r="M223">
        <v>2.0134389248288899E-2</v>
      </c>
      <c r="N223">
        <v>7.4014036128154201E-2</v>
      </c>
      <c r="O223">
        <v>0.70078730583190996</v>
      </c>
      <c r="P223">
        <v>0.111317775663015</v>
      </c>
      <c r="Q223">
        <v>-3.2658247580582702</v>
      </c>
      <c r="R223">
        <v>9.6658260146412406E-2</v>
      </c>
      <c r="S223" t="str">
        <f>VLOOKUP(A223,StockNames!$A:$C,3,FALSE)</f>
        <v>Materials</v>
      </c>
    </row>
    <row r="224" spans="1:19" hidden="1" x14ac:dyDescent="0.45">
      <c r="A224" t="s">
        <v>318</v>
      </c>
      <c r="B224">
        <v>13.5492248535156</v>
      </c>
      <c r="C224">
        <v>170564616192</v>
      </c>
      <c r="D224">
        <v>23514984448</v>
      </c>
      <c r="E224">
        <v>5.9518241882324201</v>
      </c>
      <c r="F224">
        <v>0.79414600133895896</v>
      </c>
      <c r="G224">
        <v>151738.17300000001</v>
      </c>
      <c r="H224">
        <v>3950886912</v>
      </c>
      <c r="I224">
        <v>4732260864</v>
      </c>
      <c r="J224">
        <v>127709732864</v>
      </c>
      <c r="K224">
        <v>8.3000000000000007</v>
      </c>
      <c r="L224">
        <v>0.75755695309540305</v>
      </c>
      <c r="M224">
        <v>1.7531465437668599E-2</v>
      </c>
      <c r="N224">
        <v>9.5680241125175799E-2</v>
      </c>
      <c r="O224">
        <v>0.71708725159426701</v>
      </c>
      <c r="P224">
        <v>0.14430918571099999</v>
      </c>
      <c r="Q224">
        <v>26.987044149559399</v>
      </c>
      <c r="R224">
        <v>7.2534437166726198</v>
      </c>
      <c r="S224" t="str">
        <f>VLOOKUP(A224,StockNames!$A:$C,3,FALSE)</f>
        <v>Financials</v>
      </c>
    </row>
    <row r="225" spans="1:19" hidden="1" x14ac:dyDescent="0.45">
      <c r="A225" t="s">
        <v>263</v>
      </c>
      <c r="B225">
        <v>8.6940422058105504</v>
      </c>
      <c r="C225">
        <v>43834617856</v>
      </c>
      <c r="D225">
        <v>13779240960</v>
      </c>
      <c r="E225">
        <v>2.30958104133606</v>
      </c>
      <c r="F225">
        <v>0.19524200260639199</v>
      </c>
      <c r="G225">
        <v>22512.260999999999</v>
      </c>
      <c r="H225">
        <v>5966121984</v>
      </c>
      <c r="I225">
        <v>3693709952</v>
      </c>
      <c r="J225">
        <v>368792000</v>
      </c>
      <c r="K225">
        <v>5.53</v>
      </c>
      <c r="L225">
        <v>0.66495278982091199</v>
      </c>
      <c r="M225">
        <v>1.9430134880190599E-2</v>
      </c>
      <c r="N225">
        <v>3.5305967921589902E-2</v>
      </c>
      <c r="O225">
        <v>0.41764575792695502</v>
      </c>
      <c r="P225">
        <v>0.11195544825357</v>
      </c>
      <c r="Q225">
        <v>9.9843248330939896E-2</v>
      </c>
      <c r="R225">
        <v>3.1812070043080198</v>
      </c>
      <c r="S225" t="str">
        <f>VLOOKUP(A225,StockNames!$A:$C,3,FALSE)</f>
        <v>Industrials</v>
      </c>
    </row>
    <row r="226" spans="1:19" hidden="1" x14ac:dyDescent="0.45">
      <c r="A226" t="s">
        <v>237</v>
      </c>
      <c r="B226">
        <v>17.940454483032202</v>
      </c>
      <c r="C226">
        <v>13104054272</v>
      </c>
      <c r="D226">
        <v>11773782016</v>
      </c>
      <c r="E226">
        <v>3.79503393173218</v>
      </c>
      <c r="F226">
        <v>0.63544100522994995</v>
      </c>
      <c r="G226">
        <v>4160.5810000000001</v>
      </c>
      <c r="H226">
        <v>3102418432</v>
      </c>
      <c r="I226">
        <v>3166070016</v>
      </c>
      <c r="J226">
        <v>2947896064</v>
      </c>
      <c r="K226">
        <v>5.97</v>
      </c>
      <c r="L226">
        <v>0.68589726217724101</v>
      </c>
      <c r="M226">
        <v>1.9459674387542401E-2</v>
      </c>
      <c r="N226">
        <v>0.10643902935174999</v>
      </c>
      <c r="O226">
        <v>0.635684075667032</v>
      </c>
      <c r="P226">
        <v>0.17094079294023801</v>
      </c>
      <c r="Q226">
        <v>0.93108997877575705</v>
      </c>
      <c r="R226">
        <v>1.1129859763151899</v>
      </c>
      <c r="S226" t="str">
        <f>VLOOKUP(A226,StockNames!$A:$C,3,FALSE)</f>
        <v>Industrials</v>
      </c>
    </row>
    <row r="227" spans="1:19" hidden="1" x14ac:dyDescent="0.45">
      <c r="A227" t="s">
        <v>321</v>
      </c>
      <c r="B227">
        <v>11.3711280822754</v>
      </c>
      <c r="C227">
        <v>128018604032</v>
      </c>
      <c r="D227">
        <v>46182711296</v>
      </c>
      <c r="E227">
        <v>6.1442570686340297</v>
      </c>
      <c r="F227">
        <v>0.67333701252937295</v>
      </c>
      <c r="G227">
        <v>49274.786999999997</v>
      </c>
      <c r="H227">
        <v>7516402688</v>
      </c>
      <c r="I227">
        <v>9644243968</v>
      </c>
      <c r="J227">
        <v>35883307008</v>
      </c>
      <c r="K227">
        <v>5.69</v>
      </c>
      <c r="L227">
        <v>0.86217860627401399</v>
      </c>
      <c r="M227">
        <v>2.4696095783069999E-2</v>
      </c>
      <c r="N227">
        <v>0.11833690905612899</v>
      </c>
      <c r="O227">
        <v>1.0798342827124801</v>
      </c>
      <c r="P227">
        <v>0.22549939557160001</v>
      </c>
      <c r="Q227">
        <v>3.7206967313417501</v>
      </c>
      <c r="R227">
        <v>2.77200277851786</v>
      </c>
      <c r="S227" t="str">
        <f>VLOOKUP(A227,StockNames!$A:$C,3,FALSE)</f>
        <v>Real Estate</v>
      </c>
    </row>
    <row r="228" spans="1:19" hidden="1" x14ac:dyDescent="0.45">
      <c r="A228" t="s">
        <v>35</v>
      </c>
      <c r="B228">
        <v>23.455366134643601</v>
      </c>
      <c r="C228">
        <v>12219260928</v>
      </c>
      <c r="D228">
        <v>24628013056</v>
      </c>
      <c r="E228">
        <v>2.2803719043731698</v>
      </c>
      <c r="F228">
        <v>0.50209799408912703</v>
      </c>
      <c r="G228">
        <v>-6612.8019999999997</v>
      </c>
      <c r="H228">
        <v>10800000000</v>
      </c>
      <c r="I228">
        <v>7543001088</v>
      </c>
      <c r="J228">
        <v>-7342504960</v>
      </c>
      <c r="K228">
        <v>4.7699999999999996</v>
      </c>
      <c r="L228">
        <v>0.50191826717794197</v>
      </c>
      <c r="M228">
        <v>1.54741873204708E-2</v>
      </c>
      <c r="N228">
        <v>0.105261633980949</v>
      </c>
      <c r="O228">
        <v>0.478065388757478</v>
      </c>
      <c r="P228">
        <v>0.146420569459008</v>
      </c>
      <c r="Q228">
        <v>-0.97341958119044103</v>
      </c>
      <c r="R228">
        <v>0.49615293366198199</v>
      </c>
      <c r="S228" t="str">
        <f>VLOOKUP(A228,StockNames!$A:$C,3,FALSE)</f>
        <v>Materials</v>
      </c>
    </row>
    <row r="229" spans="1:19" hidden="1" x14ac:dyDescent="0.45">
      <c r="A229" t="s">
        <v>322</v>
      </c>
      <c r="B229" t="s">
        <v>489</v>
      </c>
      <c r="C229" t="s">
        <v>489</v>
      </c>
      <c r="D229" t="s">
        <v>489</v>
      </c>
      <c r="E229" t="s">
        <v>489</v>
      </c>
      <c r="F229" t="s">
        <v>489</v>
      </c>
      <c r="G229" t="s">
        <v>489</v>
      </c>
      <c r="H229" t="s">
        <v>489</v>
      </c>
      <c r="I229" t="s">
        <v>489</v>
      </c>
      <c r="J229" t="s">
        <v>489</v>
      </c>
      <c r="K229" t="s">
        <v>489</v>
      </c>
      <c r="L229" t="s">
        <v>489</v>
      </c>
      <c r="M229" t="s">
        <v>489</v>
      </c>
      <c r="N229" t="s">
        <v>489</v>
      </c>
      <c r="O229" t="s">
        <v>489</v>
      </c>
      <c r="P229" t="s">
        <v>489</v>
      </c>
      <c r="Q229" t="s">
        <v>489</v>
      </c>
      <c r="R229" t="s">
        <v>489</v>
      </c>
      <c r="S229" t="str">
        <f>VLOOKUP(A229,StockNames!$A:$C,3,FALSE)</f>
        <v>Materials</v>
      </c>
    </row>
    <row r="230" spans="1:19" hidden="1" x14ac:dyDescent="0.45">
      <c r="A230" t="s">
        <v>323</v>
      </c>
      <c r="B230">
        <v>37.861312866210902</v>
      </c>
      <c r="C230">
        <v>76100714496</v>
      </c>
      <c r="D230">
        <v>18256701440</v>
      </c>
      <c r="E230">
        <v>3.3209099769592298</v>
      </c>
      <c r="F230">
        <v>1.1999549865722701</v>
      </c>
      <c r="G230">
        <v>20184.154999999999</v>
      </c>
      <c r="H230">
        <v>5497500160</v>
      </c>
      <c r="I230">
        <v>11980942848</v>
      </c>
      <c r="J230">
        <v>20451598336</v>
      </c>
      <c r="K230">
        <v>11.94</v>
      </c>
      <c r="L230">
        <v>1.06772894359413</v>
      </c>
      <c r="M230">
        <v>2.8628495878794701E-2</v>
      </c>
      <c r="N230">
        <v>0.100498742593992</v>
      </c>
      <c r="O230">
        <v>0.27813316389943299</v>
      </c>
      <c r="P230">
        <v>0.182524549611805</v>
      </c>
      <c r="Q230">
        <v>1.7070107582905301</v>
      </c>
      <c r="R230">
        <v>4.1683715290027799</v>
      </c>
      <c r="S230" t="str">
        <f>VLOOKUP(A230,StockNames!$A:$C,3,FALSE)</f>
        <v>Real Estate</v>
      </c>
    </row>
    <row r="231" spans="1:19" hidden="1" x14ac:dyDescent="0.45">
      <c r="A231" t="s">
        <v>324</v>
      </c>
      <c r="B231">
        <v>10.221265792846699</v>
      </c>
      <c r="C231">
        <v>101961129984</v>
      </c>
      <c r="D231">
        <v>35614048256</v>
      </c>
      <c r="E231">
        <v>9.0920648574829102</v>
      </c>
      <c r="F231">
        <v>0.91170400381088301</v>
      </c>
      <c r="G231">
        <v>49269.805999999997</v>
      </c>
      <c r="H231">
        <v>3917047552</v>
      </c>
      <c r="I231">
        <v>12842707968</v>
      </c>
      <c r="J231">
        <v>32710291456</v>
      </c>
      <c r="K231">
        <v>16.22</v>
      </c>
      <c r="L231">
        <v>1.17571340780643</v>
      </c>
      <c r="M231">
        <v>2.94523885885099E-2</v>
      </c>
      <c r="N231">
        <v>5.6208631554308497E-2</v>
      </c>
      <c r="O231">
        <v>0.56054653868575299</v>
      </c>
      <c r="P231">
        <v>0.20213735412894901</v>
      </c>
      <c r="Q231">
        <v>2.5469933239550202</v>
      </c>
      <c r="R231">
        <v>2.8629469261984899</v>
      </c>
      <c r="S231" t="str">
        <f>VLOOKUP(A231,StockNames!$A:$C,3,FALSE)</f>
        <v>Real Estate</v>
      </c>
    </row>
    <row r="232" spans="1:19" hidden="1" x14ac:dyDescent="0.45">
      <c r="A232" t="s">
        <v>325</v>
      </c>
      <c r="B232">
        <v>9.6318225860595703</v>
      </c>
      <c r="C232">
        <v>240410411008</v>
      </c>
      <c r="D232">
        <v>52729208832</v>
      </c>
      <c r="E232">
        <v>22.378625869751001</v>
      </c>
      <c r="F232">
        <v>1.98127996921539</v>
      </c>
      <c r="G232">
        <v>76031.782000000007</v>
      </c>
      <c r="H232">
        <v>2356230912</v>
      </c>
      <c r="I232">
        <v>13615661056</v>
      </c>
      <c r="J232">
        <v>48506421248</v>
      </c>
      <c r="K232">
        <v>25.95</v>
      </c>
      <c r="L232">
        <v>0.50504018220802604</v>
      </c>
      <c r="M232">
        <v>2.5438711224081902E-2</v>
      </c>
      <c r="N232">
        <v>7.6349902474581496E-2</v>
      </c>
      <c r="O232">
        <v>0.86237479266863204</v>
      </c>
      <c r="P232">
        <v>0.22268090627675299</v>
      </c>
      <c r="Q232">
        <v>3.5625461774127198</v>
      </c>
      <c r="R232">
        <v>4.5593403795222702</v>
      </c>
      <c r="S232" t="str">
        <f>VLOOKUP(A232,StockNames!$A:$C,3,FALSE)</f>
        <v>Information Technology</v>
      </c>
    </row>
    <row r="233" spans="1:19" hidden="1" x14ac:dyDescent="0.45">
      <c r="A233" t="s">
        <v>326</v>
      </c>
      <c r="B233">
        <v>14.434770584106399</v>
      </c>
      <c r="C233">
        <v>1140631040</v>
      </c>
      <c r="D233">
        <v>3354896896</v>
      </c>
      <c r="E233">
        <v>5.7300381660461399</v>
      </c>
      <c r="F233">
        <v>0.82510799169540405</v>
      </c>
      <c r="G233">
        <v>-751.17200000000003</v>
      </c>
      <c r="H233">
        <v>585492992</v>
      </c>
      <c r="I233">
        <v>881648000</v>
      </c>
      <c r="J233">
        <v>-754145984</v>
      </c>
      <c r="K233">
        <v>19.600000000000001</v>
      </c>
      <c r="L233">
        <v>0.105040395970186</v>
      </c>
      <c r="M233">
        <v>8.6117057574679797E-3</v>
      </c>
      <c r="N233">
        <v>4.2097346515071597E-2</v>
      </c>
      <c r="O233">
        <v>0.29234888602276199</v>
      </c>
      <c r="P233">
        <v>7.6827638204683399E-2</v>
      </c>
      <c r="Q233">
        <v>-0.85538217519917303</v>
      </c>
      <c r="R233">
        <v>0.33998989398451002</v>
      </c>
      <c r="S233" t="str">
        <f>VLOOKUP(A233,StockNames!$A:$C,3,FALSE)</f>
        <v>Consumer Discretionary</v>
      </c>
    </row>
    <row r="234" spans="1:19" hidden="1" x14ac:dyDescent="0.45">
      <c r="A234" t="s">
        <v>327</v>
      </c>
      <c r="B234">
        <v>22.239862442016602</v>
      </c>
      <c r="C234">
        <v>1948484992</v>
      </c>
      <c r="D234">
        <v>2625998080</v>
      </c>
      <c r="E234">
        <v>2.4897398948669398</v>
      </c>
      <c r="F234">
        <v>0.52765500545501698</v>
      </c>
      <c r="G234">
        <v>-579.08900000000006</v>
      </c>
      <c r="H234">
        <v>1054728000</v>
      </c>
      <c r="I234">
        <v>1006769024</v>
      </c>
      <c r="J234">
        <v>-808153024</v>
      </c>
      <c r="K234">
        <v>20.2</v>
      </c>
      <c r="L234">
        <v>0.25519845443979</v>
      </c>
      <c r="M234">
        <v>1.2727671236585599E-2</v>
      </c>
      <c r="N234">
        <v>2.61215349235157E-2</v>
      </c>
      <c r="O234">
        <v>0.12325445024093799</v>
      </c>
      <c r="P234">
        <v>4.7253938501428297E-2</v>
      </c>
      <c r="Q234">
        <v>-0.80271939713552398</v>
      </c>
      <c r="R234">
        <v>0.74199787381413496</v>
      </c>
      <c r="S234" t="str">
        <f>VLOOKUP(A234,StockNames!$A:$C,3,FALSE)</f>
        <v>Consumer Staples</v>
      </c>
    </row>
    <row r="235" spans="1:19" hidden="1" x14ac:dyDescent="0.45">
      <c r="A235" t="s">
        <v>328</v>
      </c>
      <c r="B235">
        <v>6.9899239540100098</v>
      </c>
      <c r="C235">
        <v>40882999296</v>
      </c>
      <c r="D235">
        <v>46235000832</v>
      </c>
      <c r="E235">
        <v>6.3906331062316903</v>
      </c>
      <c r="F235">
        <v>0.43389400839805597</v>
      </c>
      <c r="G235">
        <v>19562</v>
      </c>
      <c r="H235">
        <v>7234807808</v>
      </c>
      <c r="I235">
        <v>7421999872</v>
      </c>
      <c r="J235">
        <v>24224999424</v>
      </c>
      <c r="K235">
        <v>7.5</v>
      </c>
      <c r="L235">
        <v>1.01691831891662</v>
      </c>
      <c r="M235">
        <v>2.52776560996293E-2</v>
      </c>
      <c r="N235">
        <v>5.7852534453074103E-2</v>
      </c>
      <c r="O235">
        <v>0.85208441416422498</v>
      </c>
      <c r="P235">
        <v>0.13678312574830301</v>
      </c>
      <c r="Q235">
        <v>3.2639450069772198</v>
      </c>
      <c r="R235">
        <v>0.88424350730635703</v>
      </c>
      <c r="S235" t="str">
        <f>VLOOKUP(A235,StockNames!$A:$C,3,FALSE)</f>
        <v>Materials</v>
      </c>
    </row>
    <row r="236" spans="1:19" hidden="1" x14ac:dyDescent="0.45">
      <c r="A236" t="s">
        <v>329</v>
      </c>
      <c r="B236">
        <v>2.7542490959167498</v>
      </c>
      <c r="C236">
        <v>44999168000</v>
      </c>
      <c r="D236">
        <v>46986268672</v>
      </c>
      <c r="E236">
        <v>13.5691423416138</v>
      </c>
      <c r="F236">
        <v>0.33711900189518901</v>
      </c>
      <c r="G236">
        <v>17319.405135000001</v>
      </c>
      <c r="H236">
        <v>3462729472</v>
      </c>
      <c r="I236">
        <v>4561744128</v>
      </c>
      <c r="J236">
        <v>8529985024</v>
      </c>
      <c r="K236">
        <v>11.2</v>
      </c>
      <c r="L236">
        <v>0.75350818856198398</v>
      </c>
      <c r="M236">
        <v>1.7917937589690701E-2</v>
      </c>
      <c r="N236">
        <v>3.0099910883499E-2</v>
      </c>
      <c r="O236">
        <v>1.21153056621552</v>
      </c>
      <c r="P236">
        <v>0.11762351181647</v>
      </c>
      <c r="Q236">
        <v>1.86989554535576</v>
      </c>
      <c r="R236">
        <v>0.95770890670481901</v>
      </c>
      <c r="S236" t="str">
        <f>VLOOKUP(A236,StockNames!$A:$C,3,FALSE)</f>
        <v>Materials</v>
      </c>
    </row>
    <row r="237" spans="1:19" hidden="1" x14ac:dyDescent="0.45">
      <c r="A237" t="s">
        <v>330</v>
      </c>
      <c r="B237">
        <v>18.324571609497099</v>
      </c>
      <c r="C237">
        <v>13237966848</v>
      </c>
      <c r="D237">
        <v>17451356160</v>
      </c>
      <c r="E237">
        <v>6.9565620422363299</v>
      </c>
      <c r="F237">
        <v>1.2224709987640401</v>
      </c>
      <c r="G237">
        <v>2073.1436319999998</v>
      </c>
      <c r="H237">
        <v>2508617984</v>
      </c>
      <c r="I237">
        <v>5062707968</v>
      </c>
      <c r="J237">
        <v>2153963008</v>
      </c>
      <c r="K237">
        <v>30.25</v>
      </c>
      <c r="L237">
        <v>0.52214345438767695</v>
      </c>
      <c r="M237">
        <v>1.97556094196569E-2</v>
      </c>
      <c r="N237">
        <v>4.0412264421951699E-2</v>
      </c>
      <c r="O237">
        <v>0.22996899313177999</v>
      </c>
      <c r="P237">
        <v>6.6714917684260203E-2</v>
      </c>
      <c r="Q237">
        <v>0.42545669661663599</v>
      </c>
      <c r="R237">
        <v>0.75856378877548503</v>
      </c>
      <c r="S237" t="str">
        <f>VLOOKUP(A237,StockNames!$A:$C,3,FALSE)</f>
        <v>Consumer Discretionary</v>
      </c>
    </row>
    <row r="238" spans="1:19" hidden="1" x14ac:dyDescent="0.45">
      <c r="A238" t="s">
        <v>331</v>
      </c>
      <c r="B238">
        <v>15.1833839416504</v>
      </c>
      <c r="C238">
        <v>811866456064</v>
      </c>
      <c r="D238">
        <v>61912936448</v>
      </c>
      <c r="E238">
        <v>6.1912941932678196</v>
      </c>
      <c r="F238">
        <v>0.924570992588997</v>
      </c>
      <c r="G238" t="s">
        <v>489</v>
      </c>
      <c r="H238">
        <v>10000000000</v>
      </c>
      <c r="I238" t="s">
        <v>489</v>
      </c>
      <c r="J238">
        <v>-34209220608</v>
      </c>
      <c r="K238">
        <v>6.01</v>
      </c>
      <c r="L238">
        <v>1.1991984539182401</v>
      </c>
      <c r="M238">
        <v>1.92652533880543E-2</v>
      </c>
      <c r="N238">
        <v>0.15383876748569</v>
      </c>
      <c r="O238">
        <v>1.03016542317268</v>
      </c>
      <c r="P238" t="s">
        <v>489</v>
      </c>
      <c r="Q238" t="s">
        <v>489</v>
      </c>
      <c r="R238">
        <v>13.113034248438201</v>
      </c>
      <c r="S238" t="str">
        <f>VLOOKUP(A238,StockNames!$A:$C,3,FALSE)</f>
        <v>Financials</v>
      </c>
    </row>
    <row r="239" spans="1:19" hidden="1" x14ac:dyDescent="0.45">
      <c r="A239" t="s">
        <v>270</v>
      </c>
      <c r="B239">
        <v>0.62638300657272294</v>
      </c>
      <c r="C239">
        <v>22341324800</v>
      </c>
      <c r="D239">
        <v>26502400000</v>
      </c>
      <c r="E239">
        <v>8.7108297348022496</v>
      </c>
      <c r="F239">
        <v>5.4448008537292501E-2</v>
      </c>
      <c r="G239">
        <v>8154.7969999999996</v>
      </c>
      <c r="H239">
        <v>3042465792</v>
      </c>
      <c r="I239">
        <v>821575976</v>
      </c>
      <c r="J239">
        <v>2224909056</v>
      </c>
      <c r="K239">
        <v>3.24</v>
      </c>
      <c r="L239">
        <v>0.62165756613310197</v>
      </c>
      <c r="M239">
        <v>2.00832992466514E-2</v>
      </c>
      <c r="N239">
        <v>1.6804940906571801E-2</v>
      </c>
      <c r="O239">
        <v>2.68852769592662</v>
      </c>
      <c r="P239">
        <v>8.3344444823285499E-2</v>
      </c>
      <c r="Q239">
        <v>2.7080989719689699</v>
      </c>
      <c r="R239">
        <v>0.84299251388553498</v>
      </c>
      <c r="S239" t="str">
        <f>VLOOKUP(A239,StockNames!$A:$C,3,FALSE)</f>
        <v>Industrials</v>
      </c>
    </row>
    <row r="240" spans="1:19" hidden="1" x14ac:dyDescent="0.45">
      <c r="A240" t="s">
        <v>333</v>
      </c>
      <c r="B240">
        <v>14.8712453842163</v>
      </c>
      <c r="C240">
        <v>756586708992</v>
      </c>
      <c r="D240">
        <v>54658772992</v>
      </c>
      <c r="E240">
        <v>4.9465761184692401</v>
      </c>
      <c r="F240">
        <v>0.65333300828933705</v>
      </c>
      <c r="G240" t="s">
        <v>489</v>
      </c>
      <c r="H240">
        <v>11049819136</v>
      </c>
      <c r="I240" t="s">
        <v>489</v>
      </c>
      <c r="J240">
        <v>49105133568</v>
      </c>
      <c r="K240">
        <v>3.86</v>
      </c>
      <c r="L240">
        <v>0.49586982098778898</v>
      </c>
      <c r="M240">
        <v>1.34127505373564E-2</v>
      </c>
      <c r="N240">
        <v>0.169257256033507</v>
      </c>
      <c r="O240">
        <v>1.2814964037485099</v>
      </c>
      <c r="P240" t="s">
        <v>489</v>
      </c>
      <c r="Q240" t="s">
        <v>489</v>
      </c>
      <c r="R240">
        <v>13.8419995103574</v>
      </c>
      <c r="S240" t="str">
        <f>VLOOKUP(A240,StockNames!$A:$C,3,FALSE)</f>
        <v>Financials</v>
      </c>
    </row>
    <row r="241" spans="1:19" hidden="1" x14ac:dyDescent="0.45">
      <c r="A241" t="s">
        <v>334</v>
      </c>
      <c r="B241" t="s">
        <v>489</v>
      </c>
      <c r="C241" t="s">
        <v>489</v>
      </c>
      <c r="D241" t="s">
        <v>489</v>
      </c>
      <c r="E241" t="s">
        <v>489</v>
      </c>
      <c r="F241" t="s">
        <v>489</v>
      </c>
      <c r="G241" t="s">
        <v>489</v>
      </c>
      <c r="H241" t="s">
        <v>489</v>
      </c>
      <c r="I241" t="s">
        <v>489</v>
      </c>
      <c r="J241" t="s">
        <v>489</v>
      </c>
      <c r="K241" t="s">
        <v>489</v>
      </c>
      <c r="L241" t="s">
        <v>489</v>
      </c>
      <c r="M241" t="s">
        <v>489</v>
      </c>
      <c r="N241" t="s">
        <v>489</v>
      </c>
      <c r="O241" t="s">
        <v>489</v>
      </c>
      <c r="P241" t="s">
        <v>489</v>
      </c>
      <c r="Q241" t="s">
        <v>489</v>
      </c>
      <c r="R241" t="s">
        <v>489</v>
      </c>
      <c r="S241" t="str">
        <f>VLOOKUP(A241,StockNames!$A:$C,3,FALSE)</f>
        <v>Real Estate</v>
      </c>
    </row>
    <row r="242" spans="1:19" hidden="1" x14ac:dyDescent="0.45">
      <c r="A242" t="s">
        <v>335</v>
      </c>
      <c r="B242">
        <v>20.913536071777301</v>
      </c>
      <c r="C242">
        <v>58145910784</v>
      </c>
      <c r="D242">
        <v>18493976576</v>
      </c>
      <c r="E242">
        <v>2.11182808876038</v>
      </c>
      <c r="F242">
        <v>0.40842799842357602</v>
      </c>
      <c r="G242">
        <v>46269.701000000001</v>
      </c>
      <c r="H242">
        <v>8757328896</v>
      </c>
      <c r="I242">
        <v>5522664960</v>
      </c>
      <c r="J242">
        <v>30251874304</v>
      </c>
      <c r="K242">
        <v>4.38</v>
      </c>
      <c r="L242">
        <v>0.67147170279078106</v>
      </c>
      <c r="M242">
        <v>1.5910754675992199E-2</v>
      </c>
      <c r="N242">
        <v>9.3248401466569902E-2</v>
      </c>
      <c r="O242">
        <v>0.48215253168045202</v>
      </c>
      <c r="P242">
        <v>0.14398007713854799</v>
      </c>
      <c r="Q242">
        <v>5.4777674407393402</v>
      </c>
      <c r="R242">
        <v>3.1440458759668299</v>
      </c>
      <c r="S242" t="str">
        <f>VLOOKUP(A242,StockNames!$A:$C,3,FALSE)</f>
        <v>Utilities</v>
      </c>
    </row>
    <row r="243" spans="1:19" hidden="1" x14ac:dyDescent="0.45">
      <c r="A243" t="s">
        <v>336</v>
      </c>
      <c r="B243">
        <v>25.3962516784668</v>
      </c>
      <c r="C243">
        <v>2555952896</v>
      </c>
      <c r="D243">
        <v>13401706496</v>
      </c>
      <c r="E243">
        <v>0.97864699363708496</v>
      </c>
      <c r="F243">
        <v>0.239187993109226</v>
      </c>
      <c r="G243">
        <v>-8345.8880000000008</v>
      </c>
      <c r="H243">
        <v>13694117888</v>
      </c>
      <c r="I243">
        <v>4495726080</v>
      </c>
      <c r="J243">
        <v>-9125502976</v>
      </c>
      <c r="K243">
        <v>6.46</v>
      </c>
      <c r="L243">
        <v>0.27355058953483302</v>
      </c>
      <c r="M243">
        <v>1.6057688861560799E-2</v>
      </c>
      <c r="N243">
        <v>3.70260051252672E-2</v>
      </c>
      <c r="O243">
        <v>0.15149334266827899</v>
      </c>
      <c r="P243">
        <v>5.08198411222264E-2</v>
      </c>
      <c r="Q243">
        <v>-2.0298173895861602</v>
      </c>
      <c r="R243">
        <v>0.190718465350877</v>
      </c>
      <c r="S243" t="str">
        <f>VLOOKUP(A243,StockNames!$A:$C,3,FALSE)</f>
        <v>Consumer Staples</v>
      </c>
    </row>
    <row r="244" spans="1:19" hidden="1" x14ac:dyDescent="0.45">
      <c r="A244" t="s">
        <v>212</v>
      </c>
      <c r="B244">
        <v>19.762788772583001</v>
      </c>
      <c r="C244">
        <v>6476506112</v>
      </c>
      <c r="D244">
        <v>9787529216</v>
      </c>
      <c r="E244">
        <v>6.1325368881225604</v>
      </c>
      <c r="F244">
        <v>1.1292989850044299</v>
      </c>
      <c r="G244">
        <v>-5720.4480000000003</v>
      </c>
      <c r="H244">
        <v>1596000000</v>
      </c>
      <c r="I244">
        <v>2356891008</v>
      </c>
      <c r="J244">
        <v>-5425809920</v>
      </c>
      <c r="K244">
        <v>23.8</v>
      </c>
      <c r="L244">
        <v>0.64540818594481097</v>
      </c>
      <c r="M244">
        <v>2.0725870335997501E-2</v>
      </c>
      <c r="N244">
        <v>4.7449537185060099E-2</v>
      </c>
      <c r="O244">
        <v>0.25766961714800701</v>
      </c>
      <c r="P244">
        <v>6.2048276230069303E-2</v>
      </c>
      <c r="Q244">
        <v>-2.30210472252775</v>
      </c>
      <c r="R244">
        <v>0.66171001578341604</v>
      </c>
      <c r="S244" t="str">
        <f>VLOOKUP(A244,StockNames!$A:$C,3,FALSE)</f>
        <v>Industrials</v>
      </c>
    </row>
    <row r="245" spans="1:19" hidden="1" x14ac:dyDescent="0.45">
      <c r="A245" t="s">
        <v>338</v>
      </c>
      <c r="B245" t="s">
        <v>489</v>
      </c>
      <c r="C245" t="s">
        <v>489</v>
      </c>
      <c r="D245" t="s">
        <v>489</v>
      </c>
      <c r="E245" t="s">
        <v>489</v>
      </c>
      <c r="F245" t="s">
        <v>489</v>
      </c>
      <c r="G245" t="s">
        <v>489</v>
      </c>
      <c r="H245" t="s">
        <v>489</v>
      </c>
      <c r="I245" t="s">
        <v>489</v>
      </c>
      <c r="J245" t="s">
        <v>489</v>
      </c>
      <c r="K245" t="s">
        <v>489</v>
      </c>
      <c r="L245" t="s">
        <v>489</v>
      </c>
      <c r="M245" t="s">
        <v>489</v>
      </c>
      <c r="N245" t="s">
        <v>489</v>
      </c>
      <c r="O245" t="s">
        <v>489</v>
      </c>
      <c r="P245" t="s">
        <v>489</v>
      </c>
      <c r="Q245" t="s">
        <v>489</v>
      </c>
      <c r="R245" t="s">
        <v>489</v>
      </c>
      <c r="S245" t="str">
        <f>VLOOKUP(A245,StockNames!$A:$C,3,FALSE)</f>
        <v>Information Technology</v>
      </c>
    </row>
    <row r="246" spans="1:19" hidden="1" x14ac:dyDescent="0.45">
      <c r="A246" t="s">
        <v>304</v>
      </c>
      <c r="B246">
        <v>-1.1991269588470499</v>
      </c>
      <c r="C246">
        <v>32854308864</v>
      </c>
      <c r="D246">
        <v>10139921408</v>
      </c>
      <c r="E246">
        <v>7.1735939979553196</v>
      </c>
      <c r="F246">
        <v>-8.6599994450807599E-2</v>
      </c>
      <c r="G246">
        <v>9421.0364998999994</v>
      </c>
      <c r="H246">
        <v>1413506432</v>
      </c>
      <c r="I246" t="s">
        <v>489</v>
      </c>
      <c r="J246">
        <v>7877494272</v>
      </c>
      <c r="K246">
        <v>11</v>
      </c>
      <c r="L246">
        <v>0.61647263603008395</v>
      </c>
      <c r="M246">
        <v>2.1577241316292999E-2</v>
      </c>
      <c r="N246">
        <v>-7.8727267682552407E-3</v>
      </c>
      <c r="O246">
        <v>0.65214490890502896</v>
      </c>
      <c r="P246" t="s">
        <v>489</v>
      </c>
      <c r="Q246" t="s">
        <v>489</v>
      </c>
      <c r="R246">
        <v>3.2400950206654699</v>
      </c>
      <c r="S246" t="str">
        <f>VLOOKUP(A246,StockNames!$A:$C,3,FALSE)</f>
        <v>Industrials</v>
      </c>
    </row>
    <row r="247" spans="1:19" hidden="1" x14ac:dyDescent="0.45">
      <c r="A247" t="s">
        <v>83</v>
      </c>
      <c r="B247">
        <v>-1.32744300365448</v>
      </c>
      <c r="C247">
        <v>56881573888</v>
      </c>
      <c r="D247">
        <v>21580914688</v>
      </c>
      <c r="E247">
        <v>9.2348461151122994</v>
      </c>
      <c r="F247">
        <v>-0.121927004307508</v>
      </c>
      <c r="G247">
        <v>-20108.44565369</v>
      </c>
      <c r="H247">
        <v>2336900352</v>
      </c>
      <c r="I247" t="s">
        <v>489</v>
      </c>
      <c r="J247">
        <v>-21089867776</v>
      </c>
      <c r="K247">
        <v>6.11</v>
      </c>
      <c r="L247">
        <v>0.66829973808561605</v>
      </c>
      <c r="M247">
        <v>2.17445142281458E-2</v>
      </c>
      <c r="N247">
        <v>-1.9955319853929301E-2</v>
      </c>
      <c r="O247">
        <v>1.51143144273524</v>
      </c>
      <c r="P247" t="s">
        <v>489</v>
      </c>
      <c r="Q247" t="s">
        <v>489</v>
      </c>
      <c r="R247">
        <v>2.6357350793675498</v>
      </c>
      <c r="S247" t="str">
        <f>VLOOKUP(A247,StockNames!$A:$C,3,FALSE)</f>
        <v>Industrials</v>
      </c>
    </row>
    <row r="248" spans="1:19" hidden="1" x14ac:dyDescent="0.45">
      <c r="A248" t="s">
        <v>341</v>
      </c>
      <c r="B248">
        <v>27.669319152831999</v>
      </c>
      <c r="C248">
        <v>42032467968</v>
      </c>
      <c r="D248">
        <v>23893731328</v>
      </c>
      <c r="E248">
        <v>4.8090248107910201</v>
      </c>
      <c r="F248">
        <v>1.1839300394058201</v>
      </c>
      <c r="G248">
        <v>22183.919000000002</v>
      </c>
      <c r="H248">
        <v>4968519168</v>
      </c>
      <c r="I248">
        <v>8433787904</v>
      </c>
      <c r="J248">
        <v>18427052032</v>
      </c>
      <c r="K248">
        <v>28.55</v>
      </c>
      <c r="L248">
        <v>0.62350276746098499</v>
      </c>
      <c r="M248">
        <v>2.5036915803899499E-2</v>
      </c>
      <c r="N248">
        <v>4.1468652868855302E-2</v>
      </c>
      <c r="O248">
        <v>0.16844220002770699</v>
      </c>
      <c r="P248">
        <v>5.94551562650752E-2</v>
      </c>
      <c r="Q248">
        <v>2.1849081624711402</v>
      </c>
      <c r="R248">
        <v>1.7591420691478199</v>
      </c>
      <c r="S248" t="str">
        <f>VLOOKUP(A248,StockNames!$A:$C,3,FALSE)</f>
        <v>Utilities</v>
      </c>
    </row>
    <row r="249" spans="1:19" hidden="1" x14ac:dyDescent="0.45">
      <c r="A249" t="s">
        <v>342</v>
      </c>
      <c r="B249">
        <v>7.9667167663574201</v>
      </c>
      <c r="C249">
        <v>632437014528</v>
      </c>
      <c r="D249">
        <v>715347001344</v>
      </c>
      <c r="E249">
        <v>5.9084920883178702</v>
      </c>
      <c r="F249">
        <v>0.45632999390363699</v>
      </c>
      <c r="G249">
        <v>90343</v>
      </c>
      <c r="H249">
        <v>121071001600</v>
      </c>
      <c r="I249" t="s">
        <v>489</v>
      </c>
      <c r="J249">
        <v>22215000064</v>
      </c>
      <c r="K249">
        <v>6.89</v>
      </c>
      <c r="L249">
        <v>0.72386915220813197</v>
      </c>
      <c r="M249">
        <v>1.3320020502664001E-2</v>
      </c>
      <c r="N249">
        <v>6.6230768345955995E-2</v>
      </c>
      <c r="O249">
        <v>0.85754602152654202</v>
      </c>
      <c r="P249" t="s">
        <v>489</v>
      </c>
      <c r="Q249" t="s">
        <v>489</v>
      </c>
      <c r="R249">
        <v>0.88409822553218498</v>
      </c>
      <c r="S249" t="str">
        <f>VLOOKUP(A249,StockNames!$A:$C,3,FALSE)</f>
        <v>Energy</v>
      </c>
    </row>
    <row r="250" spans="1:19" hidden="1" x14ac:dyDescent="0.45">
      <c r="A250" t="s">
        <v>343</v>
      </c>
      <c r="B250">
        <v>20.2987670898438</v>
      </c>
      <c r="C250">
        <v>246907994112</v>
      </c>
      <c r="D250">
        <v>35517001728</v>
      </c>
      <c r="E250">
        <v>28.6471557617188</v>
      </c>
      <c r="F250">
        <v>5.5342268943786603</v>
      </c>
      <c r="G250">
        <v>-137378</v>
      </c>
      <c r="H250">
        <v>1239809024</v>
      </c>
      <c r="I250">
        <v>8770000128</v>
      </c>
      <c r="J250">
        <v>-247187996672</v>
      </c>
      <c r="K250">
        <v>255.2</v>
      </c>
      <c r="L250">
        <v>1.10885329690921</v>
      </c>
      <c r="M250">
        <v>1.66102565072677E-2</v>
      </c>
      <c r="N250">
        <v>2.1685842062612301E-2</v>
      </c>
      <c r="O250">
        <v>0.112253745147801</v>
      </c>
      <c r="P250">
        <v>2.7718155392634902E-2</v>
      </c>
      <c r="Q250">
        <v>-28.1856320483739</v>
      </c>
      <c r="R250">
        <v>6.9518253821901004</v>
      </c>
      <c r="S250" t="str">
        <f>VLOOKUP(A250,StockNames!$A:$C,3,FALSE)</f>
        <v>Financials</v>
      </c>
    </row>
    <row r="251" spans="1:19" hidden="1" x14ac:dyDescent="0.45">
      <c r="A251" t="s">
        <v>344</v>
      </c>
      <c r="B251">
        <v>11.8962802886963</v>
      </c>
      <c r="C251">
        <v>66476519424</v>
      </c>
      <c r="D251">
        <v>9263975424</v>
      </c>
      <c r="E251">
        <v>3.4676129817962602</v>
      </c>
      <c r="F251">
        <v>0.39793200045824101</v>
      </c>
      <c r="G251">
        <v>33204.012000000002</v>
      </c>
      <c r="H251">
        <v>2671571456</v>
      </c>
      <c r="I251">
        <v>2916637952</v>
      </c>
      <c r="J251">
        <v>14079113216</v>
      </c>
      <c r="K251">
        <v>7.21</v>
      </c>
      <c r="L251">
        <v>1.50739436958091</v>
      </c>
      <c r="M251">
        <v>3.6324396048337697E-2</v>
      </c>
      <c r="N251">
        <v>5.5191678288244297E-2</v>
      </c>
      <c r="O251">
        <v>0.48094493506189501</v>
      </c>
      <c r="P251">
        <v>0.151418770209825</v>
      </c>
      <c r="Q251">
        <v>4.8271720548468</v>
      </c>
      <c r="R251">
        <v>7.1758091296076403</v>
      </c>
      <c r="S251" t="str">
        <f>VLOOKUP(A251,StockNames!$A:$C,3,FALSE)</f>
        <v>Real Estate</v>
      </c>
    </row>
    <row r="252" spans="1:19" hidden="1" x14ac:dyDescent="0.45">
      <c r="A252" t="s">
        <v>345</v>
      </c>
      <c r="B252">
        <v>11.9653940200806</v>
      </c>
      <c r="C252">
        <v>6384852992</v>
      </c>
      <c r="D252">
        <v>9000847360</v>
      </c>
      <c r="E252">
        <v>6.8678607940673801</v>
      </c>
      <c r="F252">
        <v>0.58808498829603195</v>
      </c>
      <c r="G252">
        <v>-5646.7449999999999</v>
      </c>
      <c r="H252">
        <v>1310574976</v>
      </c>
      <c r="I252" t="s">
        <v>489</v>
      </c>
      <c r="J252">
        <v>-5757075968</v>
      </c>
      <c r="K252">
        <v>24.9</v>
      </c>
      <c r="L252">
        <v>0.91326797334501097</v>
      </c>
      <c r="M252">
        <v>2.43067745831342E-2</v>
      </c>
      <c r="N252">
        <v>2.3617871015904901E-2</v>
      </c>
      <c r="O252">
        <v>0.27581770257298699</v>
      </c>
      <c r="P252" t="s">
        <v>489</v>
      </c>
      <c r="Q252" t="s">
        <v>489</v>
      </c>
      <c r="R252">
        <v>0.70936132306547595</v>
      </c>
      <c r="S252" t="str">
        <f>VLOOKUP(A252,StockNames!$A:$C,3,FALSE)</f>
        <v>Information Technology</v>
      </c>
    </row>
    <row r="253" spans="1:19" hidden="1" x14ac:dyDescent="0.45">
      <c r="A253" t="s">
        <v>112</v>
      </c>
      <c r="B253">
        <v>3.0815470218658398</v>
      </c>
      <c r="C253">
        <v>48112738304</v>
      </c>
      <c r="D253">
        <v>37320036352</v>
      </c>
      <c r="E253">
        <v>4.89424705505371</v>
      </c>
      <c r="F253">
        <v>0.15092499554157299</v>
      </c>
      <c r="G253">
        <v>19088.282167339999</v>
      </c>
      <c r="H253">
        <v>7625287168</v>
      </c>
      <c r="I253" t="s">
        <v>489</v>
      </c>
      <c r="J253">
        <v>19977957376</v>
      </c>
      <c r="K253">
        <v>3</v>
      </c>
      <c r="L253">
        <v>0.99698057338019497</v>
      </c>
      <c r="M253">
        <v>2.2143681251654699E-2</v>
      </c>
      <c r="N253">
        <v>5.0308331847191003E-2</v>
      </c>
      <c r="O253">
        <v>1.6314156850179</v>
      </c>
      <c r="P253" t="s">
        <v>489</v>
      </c>
      <c r="Q253" t="s">
        <v>489</v>
      </c>
      <c r="R253">
        <v>1.2891932325629101</v>
      </c>
      <c r="S253" t="str">
        <f>VLOOKUP(A253,StockNames!$A:$C,3,FALSE)</f>
        <v>Industrials</v>
      </c>
    </row>
    <row r="254" spans="1:19" hidden="1" x14ac:dyDescent="0.45">
      <c r="A254" t="s">
        <v>291</v>
      </c>
      <c r="B254">
        <v>33.4998970031738</v>
      </c>
      <c r="C254">
        <v>2006683008</v>
      </c>
      <c r="D254">
        <v>1766403968</v>
      </c>
      <c r="E254">
        <v>0.635905981063843</v>
      </c>
      <c r="F254">
        <v>0.13170800358057</v>
      </c>
      <c r="G254">
        <v>-1762.963</v>
      </c>
      <c r="H254">
        <v>2777776128</v>
      </c>
      <c r="I254">
        <v>486601008</v>
      </c>
      <c r="J254">
        <v>-2024653056</v>
      </c>
      <c r="K254">
        <v>6.63</v>
      </c>
      <c r="L254">
        <v>0.48078185754300501</v>
      </c>
      <c r="M254">
        <v>2.28810605406982E-2</v>
      </c>
      <c r="N254">
        <v>1.9865460570221701E-2</v>
      </c>
      <c r="O254">
        <v>9.5913420974938601E-2</v>
      </c>
      <c r="P254">
        <v>2.64217924117419E-2</v>
      </c>
      <c r="Q254">
        <v>-4.1608073610895602</v>
      </c>
      <c r="R254">
        <v>1.13602723066347</v>
      </c>
      <c r="S254" t="str">
        <f>VLOOKUP(A254,StockNames!$A:$C,3,FALSE)</f>
        <v>Industrials</v>
      </c>
    </row>
    <row r="255" spans="1:19" hidden="1" x14ac:dyDescent="0.45">
      <c r="A255" t="s">
        <v>320</v>
      </c>
      <c r="B255">
        <v>7.2583532333373997</v>
      </c>
      <c r="C255">
        <v>12754562048</v>
      </c>
      <c r="D255">
        <v>12064518144</v>
      </c>
      <c r="E255">
        <v>2.39879298210144</v>
      </c>
      <c r="F255">
        <v>0.165266998112202</v>
      </c>
      <c r="G255">
        <v>8831.3029915700008</v>
      </c>
      <c r="H255">
        <v>5029411840</v>
      </c>
      <c r="I255">
        <v>2300251456</v>
      </c>
      <c r="J255">
        <v>7601340928</v>
      </c>
      <c r="K255">
        <v>2.21</v>
      </c>
      <c r="L255">
        <v>0.68244706399021504</v>
      </c>
      <c r="M255">
        <v>2.3000902539523901E-2</v>
      </c>
      <c r="N255">
        <v>7.4781447109593696E-2</v>
      </c>
      <c r="O255">
        <v>1.0854266887336801</v>
      </c>
      <c r="P255">
        <v>0.206950030942428</v>
      </c>
      <c r="Q255">
        <v>3.3045695539818398</v>
      </c>
      <c r="R255">
        <v>1.05719614291791</v>
      </c>
      <c r="S255" t="str">
        <f>VLOOKUP(A255,StockNames!$A:$C,3,FALSE)</f>
        <v>Industrials</v>
      </c>
    </row>
    <row r="256" spans="1:19" hidden="1" x14ac:dyDescent="0.45">
      <c r="A256" t="s">
        <v>350</v>
      </c>
      <c r="B256">
        <v>9.2439270019531303</v>
      </c>
      <c r="C256">
        <v>159548489728</v>
      </c>
      <c r="D256">
        <v>25605113856</v>
      </c>
      <c r="E256">
        <v>11.830590248107899</v>
      </c>
      <c r="F256">
        <v>1.0669570267200501</v>
      </c>
      <c r="G256">
        <v>46360.029000000002</v>
      </c>
      <c r="H256">
        <v>2164314112</v>
      </c>
      <c r="I256">
        <v>2212559040</v>
      </c>
      <c r="J256">
        <v>28367218688</v>
      </c>
      <c r="K256">
        <v>10.62</v>
      </c>
      <c r="L256">
        <v>1.2379055870462099</v>
      </c>
      <c r="M256">
        <v>2.8750384327661301E-2</v>
      </c>
      <c r="N256">
        <v>0.100466763344638</v>
      </c>
      <c r="O256">
        <v>1.1139915487860499</v>
      </c>
      <c r="P256">
        <v>9.6260737426383497E-2</v>
      </c>
      <c r="Q256">
        <v>12.8209996547708</v>
      </c>
      <c r="R256">
        <v>6.2311181518379897</v>
      </c>
      <c r="S256" t="str">
        <f>VLOOKUP(A256,StockNames!$A:$C,3,FALSE)</f>
        <v>Real Estate</v>
      </c>
    </row>
    <row r="257" spans="1:19" hidden="1" x14ac:dyDescent="0.45">
      <c r="A257" t="s">
        <v>351</v>
      </c>
      <c r="B257">
        <v>8.9826583862304705</v>
      </c>
      <c r="C257">
        <v>167792787456</v>
      </c>
      <c r="D257">
        <v>35423358976</v>
      </c>
      <c r="E257">
        <v>8.8888816833496094</v>
      </c>
      <c r="F257">
        <v>0.87990400195121798</v>
      </c>
      <c r="G257">
        <v>39027.401764000002</v>
      </c>
      <c r="H257">
        <v>3985130752</v>
      </c>
      <c r="I257">
        <v>5010836736</v>
      </c>
      <c r="J257">
        <v>-314926816</v>
      </c>
      <c r="K257">
        <v>15.74</v>
      </c>
      <c r="L257">
        <v>1.00011814397307</v>
      </c>
      <c r="M257">
        <v>2.2973807410699501E-2</v>
      </c>
      <c r="N257">
        <v>5.5902414355223501E-2</v>
      </c>
      <c r="O257">
        <v>0.564732000212809</v>
      </c>
      <c r="P257">
        <v>7.9884529071683502E-2</v>
      </c>
      <c r="Q257">
        <v>-6.2849147276627604E-2</v>
      </c>
      <c r="R257">
        <v>4.7367836452122702</v>
      </c>
      <c r="S257" t="str">
        <f>VLOOKUP(A257,StockNames!$A:$C,3,FALSE)</f>
        <v>Financials</v>
      </c>
    </row>
    <row r="258" spans="1:19" hidden="1" x14ac:dyDescent="0.45">
      <c r="A258" t="s">
        <v>95</v>
      </c>
      <c r="B258">
        <v>17.672916412353501</v>
      </c>
      <c r="C258">
        <v>716744320</v>
      </c>
      <c r="D258">
        <v>523838592</v>
      </c>
      <c r="E258">
        <v>0.99444097280502297</v>
      </c>
      <c r="F258">
        <v>0.15776899289266999</v>
      </c>
      <c r="G258">
        <v>540.01492244999997</v>
      </c>
      <c r="H258">
        <v>526766880</v>
      </c>
      <c r="I258" t="s">
        <v>489</v>
      </c>
      <c r="J258">
        <v>540014912</v>
      </c>
      <c r="K258">
        <v>3.84</v>
      </c>
      <c r="L258">
        <v>0.62652120859223304</v>
      </c>
      <c r="M258">
        <v>2.3007549273954299E-2</v>
      </c>
      <c r="N258">
        <v>4.1085675232466097E-2</v>
      </c>
      <c r="O258">
        <v>0.25896900333464101</v>
      </c>
      <c r="P258" t="s">
        <v>489</v>
      </c>
      <c r="Q258" t="s">
        <v>489</v>
      </c>
      <c r="R258">
        <v>1.36825413580831</v>
      </c>
      <c r="S258" t="str">
        <f>VLOOKUP(A258,StockNames!$A:$C,3,FALSE)</f>
        <v>Industrials</v>
      </c>
    </row>
    <row r="259" spans="1:19" hidden="1" x14ac:dyDescent="0.45">
      <c r="A259" t="s">
        <v>353</v>
      </c>
      <c r="B259">
        <v>7.4629049301147496</v>
      </c>
      <c r="C259">
        <v>181240971264</v>
      </c>
      <c r="D259">
        <v>41685872640</v>
      </c>
      <c r="E259">
        <v>6.7068128585815403</v>
      </c>
      <c r="F259">
        <v>0.49705500155687299</v>
      </c>
      <c r="G259">
        <v>60769.374505530002</v>
      </c>
      <c r="H259">
        <v>6215452160</v>
      </c>
      <c r="I259" t="s">
        <v>489</v>
      </c>
      <c r="J259">
        <v>77980237824</v>
      </c>
      <c r="K259">
        <v>7.3</v>
      </c>
      <c r="L259">
        <v>0.751199312158909</v>
      </c>
      <c r="M259">
        <v>1.51244017572105E-2</v>
      </c>
      <c r="N259">
        <v>6.8089726240667503E-2</v>
      </c>
      <c r="O259">
        <v>0.91874148747692297</v>
      </c>
      <c r="P259" t="s">
        <v>489</v>
      </c>
      <c r="Q259" t="s">
        <v>489</v>
      </c>
      <c r="R259">
        <v>4.3477792303690199</v>
      </c>
      <c r="S259" t="str">
        <f>VLOOKUP(A259,StockNames!$A:$C,3,FALSE)</f>
        <v>Financials</v>
      </c>
    </row>
    <row r="260" spans="1:19" hidden="1" x14ac:dyDescent="0.45">
      <c r="A260" t="s">
        <v>354</v>
      </c>
      <c r="B260">
        <v>16.476560592651399</v>
      </c>
      <c r="C260">
        <v>5728598753280</v>
      </c>
      <c r="D260">
        <v>438034989056</v>
      </c>
      <c r="E260">
        <v>17.368556976318398</v>
      </c>
      <c r="F260">
        <v>2.7286439836025198</v>
      </c>
      <c r="G260" t="s">
        <v>489</v>
      </c>
      <c r="H260">
        <v>25219999744</v>
      </c>
      <c r="I260" t="s">
        <v>489</v>
      </c>
      <c r="J260">
        <v>599364009984</v>
      </c>
      <c r="K260">
        <v>32.15</v>
      </c>
      <c r="L260">
        <v>1.21044589587357</v>
      </c>
      <c r="M260">
        <v>1.8439184741232201E-2</v>
      </c>
      <c r="N260">
        <v>8.4872285648600901E-2</v>
      </c>
      <c r="O260">
        <v>0.54023505369575098</v>
      </c>
      <c r="P260" t="s">
        <v>489</v>
      </c>
      <c r="Q260" t="s">
        <v>489</v>
      </c>
      <c r="R260">
        <v>13.0779478726701</v>
      </c>
      <c r="S260" t="str">
        <f>VLOOKUP(A260,StockNames!$A:$C,3,FALSE)</f>
        <v>Financials</v>
      </c>
    </row>
    <row r="261" spans="1:19" hidden="1" x14ac:dyDescent="0.45">
      <c r="A261" t="s">
        <v>355</v>
      </c>
      <c r="B261">
        <v>15.5444955825806</v>
      </c>
      <c r="C261">
        <v>33343074304</v>
      </c>
      <c r="D261">
        <v>22585409536</v>
      </c>
      <c r="E261">
        <v>2.5694959163665798</v>
      </c>
      <c r="F261">
        <v>0.37487699091434501</v>
      </c>
      <c r="G261">
        <v>-9798.1170000000002</v>
      </c>
      <c r="H261">
        <v>8789819392</v>
      </c>
      <c r="I261">
        <v>4550304000</v>
      </c>
      <c r="J261">
        <v>-12843802624</v>
      </c>
      <c r="K261">
        <v>6.14</v>
      </c>
      <c r="L261">
        <v>0.342967971825197</v>
      </c>
      <c r="M261">
        <v>1.4165831907599799E-2</v>
      </c>
      <c r="N261">
        <v>6.1054884513737001E-2</v>
      </c>
      <c r="O261">
        <v>0.418484676932668</v>
      </c>
      <c r="P261">
        <v>8.4312539105942302E-2</v>
      </c>
      <c r="Q261">
        <v>-2.82262517493337</v>
      </c>
      <c r="R261">
        <v>1.47631036979218</v>
      </c>
      <c r="S261" t="str">
        <f>VLOOKUP(A261,StockNames!$A:$C,3,FALSE)</f>
        <v>Information Technology</v>
      </c>
    </row>
    <row r="262" spans="1:19" hidden="1" x14ac:dyDescent="0.45">
      <c r="A262" t="s">
        <v>356</v>
      </c>
      <c r="B262">
        <v>13.006737709045399</v>
      </c>
      <c r="C262">
        <v>17860659249152</v>
      </c>
      <c r="D262">
        <v>1381519065088</v>
      </c>
      <c r="E262">
        <v>4.6928539276123002</v>
      </c>
      <c r="F262">
        <v>0.59219499677419696</v>
      </c>
      <c r="G262" t="s">
        <v>489</v>
      </c>
      <c r="H262">
        <v>294387777536</v>
      </c>
      <c r="I262" t="s">
        <v>489</v>
      </c>
      <c r="J262">
        <v>-232515993600</v>
      </c>
      <c r="K262">
        <v>4.22</v>
      </c>
      <c r="L262">
        <v>0.99047776233012697</v>
      </c>
      <c r="M262">
        <v>1.2965330136027201E-2</v>
      </c>
      <c r="N262">
        <v>0.14033056795597099</v>
      </c>
      <c r="O262">
        <v>1.1120506937469901</v>
      </c>
      <c r="P262" t="s">
        <v>489</v>
      </c>
      <c r="Q262" t="s">
        <v>489</v>
      </c>
      <c r="R262">
        <v>12.928275621020299</v>
      </c>
      <c r="S262" t="str">
        <f>VLOOKUP(A262,StockNames!$A:$C,3,FALSE)</f>
        <v>Financials</v>
      </c>
    </row>
    <row r="263" spans="1:19" hidden="1" x14ac:dyDescent="0.45">
      <c r="A263" t="s">
        <v>357</v>
      </c>
      <c r="B263">
        <v>7.3271827697753897</v>
      </c>
      <c r="C263">
        <v>55324160000</v>
      </c>
      <c r="D263">
        <v>37278507008</v>
      </c>
      <c r="E263">
        <v>1.72591805458069</v>
      </c>
      <c r="F263">
        <v>0.11863599810749299</v>
      </c>
      <c r="G263">
        <v>12586.34034357</v>
      </c>
      <c r="H263">
        <v>21599240192</v>
      </c>
      <c r="I263" t="s">
        <v>489</v>
      </c>
      <c r="J263">
        <v>7474520064</v>
      </c>
      <c r="K263">
        <v>5.92</v>
      </c>
      <c r="L263">
        <v>1.25049297061118</v>
      </c>
      <c r="M263">
        <v>3.3108399249670503E-2</v>
      </c>
      <c r="N263">
        <v>2.00398645451846E-2</v>
      </c>
      <c r="O263">
        <v>0.29154021192241403</v>
      </c>
      <c r="P263" t="s">
        <v>489</v>
      </c>
      <c r="Q263" t="s">
        <v>489</v>
      </c>
      <c r="R263">
        <v>1.48407660178363</v>
      </c>
      <c r="S263" t="str">
        <f>VLOOKUP(A263,StockNames!$A:$C,3,FALSE)</f>
        <v>Materials</v>
      </c>
    </row>
    <row r="264" spans="1:19" hidden="1" x14ac:dyDescent="0.45">
      <c r="A264" t="s">
        <v>358</v>
      </c>
      <c r="B264">
        <v>7.3340220451354998</v>
      </c>
      <c r="C264">
        <v>105357000704</v>
      </c>
      <c r="D264">
        <v>324455989248</v>
      </c>
      <c r="E264">
        <v>106.94001007080099</v>
      </c>
      <c r="F264">
        <v>7.6348330974578902</v>
      </c>
      <c r="G264">
        <v>-5791</v>
      </c>
      <c r="H264">
        <v>3033999872</v>
      </c>
      <c r="I264">
        <v>18136999936</v>
      </c>
      <c r="J264">
        <v>21425999872</v>
      </c>
      <c r="K264">
        <v>26.95</v>
      </c>
      <c r="L264">
        <v>0.47161208552369099</v>
      </c>
      <c r="M264">
        <v>1.88806356801135E-2</v>
      </c>
      <c r="N264">
        <v>0.28329621882960598</v>
      </c>
      <c r="O264">
        <v>3.9680894274879801</v>
      </c>
      <c r="P264">
        <v>0.221815124149006</v>
      </c>
      <c r="Q264">
        <v>1.1813420051610499</v>
      </c>
      <c r="R264">
        <v>0.32471892705136601</v>
      </c>
      <c r="S264" t="str">
        <f>VLOOKUP(A264,StockNames!$A:$C,3,FALSE)</f>
        <v>Real Estate</v>
      </c>
    </row>
    <row r="265" spans="1:19" hidden="1" x14ac:dyDescent="0.45">
      <c r="A265" t="s">
        <v>359</v>
      </c>
      <c r="B265">
        <v>19.546901702880898</v>
      </c>
      <c r="C265">
        <v>4734426112</v>
      </c>
      <c r="D265">
        <v>3699800064</v>
      </c>
      <c r="E265">
        <v>2.4644420146942099</v>
      </c>
      <c r="F265">
        <v>0.37880900502204901</v>
      </c>
      <c r="G265">
        <v>-936.91399999999999</v>
      </c>
      <c r="H265">
        <v>1501272704</v>
      </c>
      <c r="I265">
        <v>740362016</v>
      </c>
      <c r="J265">
        <v>3064489984</v>
      </c>
      <c r="K265">
        <v>3.98</v>
      </c>
      <c r="L265">
        <v>0.83961454660002599</v>
      </c>
      <c r="M265">
        <v>4.3642477661415401E-2</v>
      </c>
      <c r="N265">
        <v>9.51781419653389E-2</v>
      </c>
      <c r="O265">
        <v>0.61920653635532896</v>
      </c>
      <c r="P265">
        <v>0.12390862480102199</v>
      </c>
      <c r="Q265">
        <v>4.1391777505776304</v>
      </c>
      <c r="R265">
        <v>1.2796437726641401</v>
      </c>
      <c r="S265" t="str">
        <f>VLOOKUP(A265,StockNames!$A:$C,3,FALSE)</f>
        <v>Consumer Discretionary</v>
      </c>
    </row>
    <row r="266" spans="1:19" hidden="1" x14ac:dyDescent="0.45">
      <c r="A266" t="s">
        <v>361</v>
      </c>
      <c r="B266">
        <v>8.7115230560302699</v>
      </c>
      <c r="C266">
        <v>35455766528</v>
      </c>
      <c r="D266">
        <v>59576131584</v>
      </c>
      <c r="E266">
        <v>86.621665954589801</v>
      </c>
      <c r="F266">
        <v>7.2571258544921902</v>
      </c>
      <c r="G266">
        <v>44379.502</v>
      </c>
      <c r="H266">
        <v>687774016</v>
      </c>
      <c r="I266">
        <v>3556753024</v>
      </c>
      <c r="J266">
        <v>21476018176</v>
      </c>
      <c r="K266">
        <v>39.799999999999997</v>
      </c>
      <c r="L266">
        <v>0.38873339567989701</v>
      </c>
      <c r="M266">
        <v>1.2008669983000601E-2</v>
      </c>
      <c r="N266">
        <v>0.18233984559025601</v>
      </c>
      <c r="O266">
        <v>2.1764237677032598</v>
      </c>
      <c r="P266">
        <v>0.129934407095011</v>
      </c>
      <c r="Q266">
        <v>6.0380965535379296</v>
      </c>
      <c r="R266">
        <v>0.59513374879013003</v>
      </c>
      <c r="S266" t="str">
        <f>VLOOKUP(A266,StockNames!$A:$C,3,FALSE)</f>
        <v>Real Estate</v>
      </c>
    </row>
    <row r="267" spans="1:19" hidden="1" x14ac:dyDescent="0.45">
      <c r="A267" t="s">
        <v>362</v>
      </c>
      <c r="B267">
        <v>11.934104919433601</v>
      </c>
      <c r="C267">
        <v>36566642688</v>
      </c>
      <c r="D267">
        <v>36740112384</v>
      </c>
      <c r="E267">
        <v>7.07576608657837</v>
      </c>
      <c r="F267">
        <v>0.82691802084445998</v>
      </c>
      <c r="G267">
        <v>18354.990000000002</v>
      </c>
      <c r="H267">
        <v>5192387072</v>
      </c>
      <c r="I267">
        <v>7876728960</v>
      </c>
      <c r="J267">
        <v>15451495424</v>
      </c>
      <c r="K267">
        <v>4.1100000000000003</v>
      </c>
      <c r="L267">
        <v>0.66105855864045604</v>
      </c>
      <c r="M267">
        <v>1.7387758990630098E-2</v>
      </c>
      <c r="N267">
        <v>0.20119659874561099</v>
      </c>
      <c r="O267">
        <v>1.7215975879752701</v>
      </c>
      <c r="P267">
        <v>0.36909371176886702</v>
      </c>
      <c r="Q267">
        <v>1.9616639727565299</v>
      </c>
      <c r="R267">
        <v>0.99527846583083601</v>
      </c>
      <c r="S267" t="str">
        <f>VLOOKUP(A267,StockNames!$A:$C,3,FALSE)</f>
        <v>Real Estate</v>
      </c>
    </row>
    <row r="268" spans="1:19" hidden="1" x14ac:dyDescent="0.45">
      <c r="A268" t="s">
        <v>363</v>
      </c>
      <c r="B268">
        <v>18.8572597503662</v>
      </c>
      <c r="C268">
        <v>4899506176</v>
      </c>
      <c r="D268">
        <v>11166215168</v>
      </c>
      <c r="E268">
        <v>9.8069524765014595</v>
      </c>
      <c r="F268">
        <v>1.7334580421447801</v>
      </c>
      <c r="G268">
        <v>-892.20399999999995</v>
      </c>
      <c r="H268">
        <v>1138601984</v>
      </c>
      <c r="I268">
        <v>2815009024</v>
      </c>
      <c r="J268">
        <v>-570473024</v>
      </c>
      <c r="K268">
        <v>35.75</v>
      </c>
      <c r="L268">
        <v>0.79604697945821101</v>
      </c>
      <c r="M268">
        <v>2.3593722053207901E-2</v>
      </c>
      <c r="N268">
        <v>4.8488336843210599E-2</v>
      </c>
      <c r="O268">
        <v>0.27432034899304802</v>
      </c>
      <c r="P268">
        <v>6.9156310978952501E-2</v>
      </c>
      <c r="Q268">
        <v>-0.202654065808068</v>
      </c>
      <c r="R268">
        <v>0.43877948815109202</v>
      </c>
      <c r="S268" t="str">
        <f>VLOOKUP(A268,StockNames!$A:$C,3,FALSE)</f>
        <v>Consumer Discretionary</v>
      </c>
    </row>
    <row r="269" spans="1:19" hidden="1" x14ac:dyDescent="0.45">
      <c r="A269" t="s">
        <v>400</v>
      </c>
      <c r="B269">
        <v>12.9447898864746</v>
      </c>
      <c r="C269">
        <v>368034152448</v>
      </c>
      <c r="D269">
        <v>98760351744</v>
      </c>
      <c r="E269">
        <v>11.5106344223022</v>
      </c>
      <c r="F269">
        <v>1.3636320233345001</v>
      </c>
      <c r="G269">
        <v>62318.805999999997</v>
      </c>
      <c r="H269">
        <v>8579922432</v>
      </c>
      <c r="I269">
        <v>21908791296</v>
      </c>
      <c r="J269">
        <v>29248159744</v>
      </c>
      <c r="K269">
        <v>17</v>
      </c>
      <c r="L269">
        <v>1.2106056148476301</v>
      </c>
      <c r="M269">
        <v>2.3682663137735701E-2</v>
      </c>
      <c r="N269">
        <v>8.0213648431441201E-2</v>
      </c>
      <c r="O269">
        <v>0.67709614248836503</v>
      </c>
      <c r="P269">
        <v>0.15020553959143099</v>
      </c>
      <c r="Q269">
        <v>1.3349965020361501</v>
      </c>
      <c r="R269">
        <v>3.72653748137708</v>
      </c>
      <c r="S269" t="str">
        <f>VLOOKUP(A269,StockNames!$A:$C,3,FALSE)</f>
        <v>Industrials</v>
      </c>
    </row>
    <row r="270" spans="1:19" hidden="1" x14ac:dyDescent="0.45">
      <c r="A270" t="s">
        <v>26</v>
      </c>
      <c r="B270">
        <v>25.509788513183601</v>
      </c>
      <c r="C270">
        <v>186544717824</v>
      </c>
      <c r="D270">
        <v>24652079104</v>
      </c>
      <c r="E270">
        <v>73.571807861328097</v>
      </c>
      <c r="F270">
        <v>5.15197706222534</v>
      </c>
      <c r="G270" t="s">
        <v>489</v>
      </c>
      <c r="H270">
        <v>335075104</v>
      </c>
      <c r="I270" t="s">
        <v>489</v>
      </c>
      <c r="J270">
        <v>-13844255744</v>
      </c>
      <c r="K270">
        <v>49.6</v>
      </c>
      <c r="L270">
        <v>0.49381989780809299</v>
      </c>
      <c r="M270">
        <v>1.2643321322741499E-2</v>
      </c>
      <c r="N270">
        <v>0.103870505286801</v>
      </c>
      <c r="O270">
        <v>1.48330257784936</v>
      </c>
      <c r="P270" t="s">
        <v>489</v>
      </c>
      <c r="Q270" t="s">
        <v>489</v>
      </c>
      <c r="R270">
        <v>7.5670987845293602</v>
      </c>
      <c r="S270" t="str">
        <f>VLOOKUP(A270,StockNames!$A:$C,3,FALSE)</f>
        <v>Financials</v>
      </c>
    </row>
    <row r="271" spans="1:19" hidden="1" x14ac:dyDescent="0.45">
      <c r="A271" t="s">
        <v>39</v>
      </c>
      <c r="B271">
        <v>16.563179016113299</v>
      </c>
      <c r="C271">
        <v>2817010944</v>
      </c>
      <c r="D271">
        <v>10614537216</v>
      </c>
      <c r="E271">
        <v>1.1207309961319001</v>
      </c>
      <c r="F271">
        <v>0.18671699613332701</v>
      </c>
      <c r="G271">
        <v>-3520.1350000000002</v>
      </c>
      <c r="H271">
        <v>9471082496</v>
      </c>
      <c r="I271">
        <v>2445299968</v>
      </c>
      <c r="J271">
        <v>-3820755968</v>
      </c>
      <c r="K271">
        <v>2.3199999999999998</v>
      </c>
      <c r="L271">
        <v>0.63484969585884099</v>
      </c>
      <c r="M271">
        <v>2.5610381271564699E-2</v>
      </c>
      <c r="N271">
        <v>8.0481463850572005E-2</v>
      </c>
      <c r="O271">
        <v>0.48307370522926701</v>
      </c>
      <c r="P271">
        <v>0.111287044136453</v>
      </c>
      <c r="Q271">
        <v>-1.5624896814295499</v>
      </c>
      <c r="R271">
        <v>0.26539178173060002</v>
      </c>
      <c r="S271" t="str">
        <f>VLOOKUP(A271,StockNames!$A:$C,3,FALSE)</f>
        <v>Health Care</v>
      </c>
    </row>
    <row r="272" spans="1:19" hidden="1" x14ac:dyDescent="0.45">
      <c r="A272" t="s">
        <v>365</v>
      </c>
      <c r="B272">
        <v>13.9939212799072</v>
      </c>
      <c r="C272">
        <v>605432000</v>
      </c>
      <c r="D272">
        <v>2475357952</v>
      </c>
      <c r="E272">
        <v>1.85140097141266</v>
      </c>
      <c r="F272">
        <v>0.25323700159788098</v>
      </c>
      <c r="G272">
        <v>-242.869</v>
      </c>
      <c r="H272">
        <v>1337019008</v>
      </c>
      <c r="I272">
        <v>536465008</v>
      </c>
      <c r="J272">
        <v>-329751008</v>
      </c>
      <c r="K272">
        <v>5.28</v>
      </c>
      <c r="L272">
        <v>8.9699897764230901E-2</v>
      </c>
      <c r="M272">
        <v>2.1425286473935299E-2</v>
      </c>
      <c r="N272">
        <v>4.7961553332931998E-2</v>
      </c>
      <c r="O272">
        <v>0.35064412337361001</v>
      </c>
      <c r="P272">
        <v>7.5992356204117095E-2</v>
      </c>
      <c r="Q272">
        <v>-0.61467384280914705</v>
      </c>
      <c r="R272">
        <v>0.244583616486994</v>
      </c>
      <c r="S272" t="str">
        <f>VLOOKUP(A272,StockNames!$A:$C,3,FALSE)</f>
        <v>Materials</v>
      </c>
    </row>
    <row r="273" spans="1:19" hidden="1" x14ac:dyDescent="0.45">
      <c r="A273" t="s">
        <v>367</v>
      </c>
      <c r="B273">
        <v>5.77742576599121</v>
      </c>
      <c r="C273">
        <v>11305199616</v>
      </c>
      <c r="D273">
        <v>17493899264</v>
      </c>
      <c r="E273">
        <v>12.955810546875</v>
      </c>
      <c r="F273">
        <v>0.72504200041294098</v>
      </c>
      <c r="G273">
        <v>7315.3</v>
      </c>
      <c r="H273">
        <v>1350274304</v>
      </c>
      <c r="I273">
        <v>1768800000</v>
      </c>
      <c r="J273">
        <v>4929600000</v>
      </c>
      <c r="K273">
        <v>4.7</v>
      </c>
      <c r="L273">
        <v>0.32962647667704698</v>
      </c>
      <c r="M273">
        <v>1.09668230931301E-2</v>
      </c>
      <c r="N273">
        <v>0.154264255407009</v>
      </c>
      <c r="O273">
        <v>2.7565554355053199</v>
      </c>
      <c r="P273">
        <v>0.27871373291631202</v>
      </c>
      <c r="Q273">
        <v>2.7869742198100398</v>
      </c>
      <c r="R273">
        <v>0.646236693454873</v>
      </c>
      <c r="S273" t="str">
        <f>VLOOKUP(A273,StockNames!$A:$C,3,FALSE)</f>
        <v>Real Estate</v>
      </c>
    </row>
    <row r="274" spans="1:19" hidden="1" x14ac:dyDescent="0.45">
      <c r="A274" t="s">
        <v>368</v>
      </c>
      <c r="B274">
        <v>8.2169303894043004</v>
      </c>
      <c r="C274">
        <v>11336452096</v>
      </c>
      <c r="D274">
        <v>26599790592</v>
      </c>
      <c r="E274">
        <v>43.964698910713203</v>
      </c>
      <c r="F274">
        <v>99.113900866359501</v>
      </c>
      <c r="G274">
        <v>8173.5969999999998</v>
      </c>
      <c r="H274">
        <v>605026099.20000005</v>
      </c>
      <c r="I274">
        <v>1852078976</v>
      </c>
      <c r="J274">
        <v>6973145088</v>
      </c>
      <c r="K274">
        <v>12.86</v>
      </c>
      <c r="L274">
        <v>0.63930128038408096</v>
      </c>
      <c r="M274">
        <v>1.9702161360340999E-2</v>
      </c>
      <c r="N274">
        <v>7.70714625710416</v>
      </c>
      <c r="O274">
        <v>3.4187168670850099</v>
      </c>
      <c r="P274">
        <v>0.23803672567353801</v>
      </c>
      <c r="Q274">
        <v>3.7650365769283498</v>
      </c>
      <c r="R274">
        <v>0.42618576476348202</v>
      </c>
      <c r="S274" t="str">
        <f>VLOOKUP(A274,StockNames!$A:$C,3,FALSE)</f>
        <v>Real Estate</v>
      </c>
    </row>
    <row r="275" spans="1:19" hidden="1" x14ac:dyDescent="0.45">
      <c r="A275" t="s">
        <v>369</v>
      </c>
      <c r="B275">
        <v>14.1844186782837</v>
      </c>
      <c r="C275">
        <v>86246998016</v>
      </c>
      <c r="D275">
        <v>102290997248</v>
      </c>
      <c r="E275">
        <v>11.872049331665</v>
      </c>
      <c r="F275">
        <v>1.5822519659995999</v>
      </c>
      <c r="G275">
        <v>11867</v>
      </c>
      <c r="H275">
        <v>8616120320</v>
      </c>
      <c r="I275">
        <v>3758999936</v>
      </c>
      <c r="J275">
        <v>7506999808</v>
      </c>
      <c r="K275">
        <v>9.11</v>
      </c>
      <c r="L275">
        <v>0.61898498343716901</v>
      </c>
      <c r="M275">
        <v>1.7047707515569499E-2</v>
      </c>
      <c r="N275">
        <v>0.173682981997761</v>
      </c>
      <c r="O275">
        <v>1.3031887301498399</v>
      </c>
      <c r="P275">
        <v>4.7889700461097098E-2</v>
      </c>
      <c r="Q275">
        <v>1.9970736727354901</v>
      </c>
      <c r="R275">
        <v>0.84315335988853402</v>
      </c>
      <c r="S275" t="str">
        <f>VLOOKUP(A275,StockNames!$A:$C,3,FALSE)</f>
        <v>Consumer Discretionary</v>
      </c>
    </row>
    <row r="276" spans="1:19" hidden="1" x14ac:dyDescent="0.45">
      <c r="A276" t="s">
        <v>370</v>
      </c>
      <c r="B276">
        <v>10.7619924545288</v>
      </c>
      <c r="C276">
        <v>3708830976</v>
      </c>
      <c r="D276">
        <v>2308713984</v>
      </c>
      <c r="E276">
        <v>0.274342000484467</v>
      </c>
      <c r="F276">
        <v>3.01530007272959E-2</v>
      </c>
      <c r="G276">
        <v>1593.9690000000001</v>
      </c>
      <c r="H276">
        <v>8415447040</v>
      </c>
      <c r="I276">
        <v>518883008</v>
      </c>
      <c r="J276">
        <v>366302016</v>
      </c>
      <c r="K276">
        <v>3.84</v>
      </c>
      <c r="L276">
        <v>0.41730265391211102</v>
      </c>
      <c r="M276">
        <v>1.9791202760095099E-2</v>
      </c>
      <c r="N276">
        <v>7.8523439393999705E-3</v>
      </c>
      <c r="O276">
        <v>7.1443229292829993E-2</v>
      </c>
      <c r="P276">
        <v>1.60568744626296E-2</v>
      </c>
      <c r="Q276">
        <v>0.70594336363390797</v>
      </c>
      <c r="R276">
        <v>1.60644887227399</v>
      </c>
      <c r="S276" t="str">
        <f>VLOOKUP(A276,StockNames!$A:$C,3,FALSE)</f>
        <v>Consumer Discretionary</v>
      </c>
    </row>
    <row r="277" spans="1:19" x14ac:dyDescent="0.45">
      <c r="A277" t="s">
        <v>25</v>
      </c>
      <c r="B277">
        <v>3.0217270851135298</v>
      </c>
      <c r="C277">
        <v>2327469883392</v>
      </c>
      <c r="D277">
        <v>191012995072</v>
      </c>
      <c r="E277">
        <v>9.5407972335815394</v>
      </c>
      <c r="F277">
        <v>0.28921800851821899</v>
      </c>
      <c r="G277" t="s">
        <v>489</v>
      </c>
      <c r="H277">
        <v>20020654080</v>
      </c>
      <c r="I277" t="s">
        <v>489</v>
      </c>
      <c r="J277">
        <v>42365001728</v>
      </c>
      <c r="K277">
        <v>74</v>
      </c>
      <c r="L277">
        <v>0.46055176396396902</v>
      </c>
      <c r="M277">
        <v>9.2077399876299305E-3</v>
      </c>
      <c r="N277">
        <v>3.9083514664624199E-3</v>
      </c>
      <c r="O277">
        <v>0.12892969234569601</v>
      </c>
      <c r="P277" t="s">
        <v>489</v>
      </c>
      <c r="Q277" t="s">
        <v>489</v>
      </c>
      <c r="R277">
        <v>12.1848771729624</v>
      </c>
      <c r="S277" t="str">
        <f>VLOOKUP(A277,StockNames!$A:$C,3,FALSE)</f>
        <v>Financials</v>
      </c>
    </row>
    <row r="278" spans="1:19" hidden="1" x14ac:dyDescent="0.45">
      <c r="A278" t="s">
        <v>371</v>
      </c>
      <c r="B278">
        <v>10.4428253173828</v>
      </c>
      <c r="C278">
        <v>12956973056</v>
      </c>
      <c r="D278">
        <v>6327283200</v>
      </c>
      <c r="E278">
        <v>2.2619869709014901</v>
      </c>
      <c r="F278">
        <v>9.7835004329681396E-2</v>
      </c>
      <c r="G278">
        <v>3627.886</v>
      </c>
      <c r="H278">
        <v>2797223424</v>
      </c>
      <c r="I278">
        <v>1845607968</v>
      </c>
      <c r="J278">
        <v>2957808128</v>
      </c>
      <c r="K278">
        <v>3.61</v>
      </c>
      <c r="L278">
        <v>0.63633688865296301</v>
      </c>
      <c r="M278">
        <v>2.4308089213630299E-2</v>
      </c>
      <c r="N278">
        <v>2.7101109232598699E-2</v>
      </c>
      <c r="O278">
        <v>0.62658918861537105</v>
      </c>
      <c r="P278">
        <v>0.18277001276919699</v>
      </c>
      <c r="Q278">
        <v>1.6026199384072</v>
      </c>
      <c r="R278">
        <v>2.0477940762948599</v>
      </c>
      <c r="S278" t="str">
        <f>VLOOKUP(A278,StockNames!$A:$C,3,FALSE)</f>
        <v>Consumer Staples</v>
      </c>
    </row>
    <row r="279" spans="1:19" hidden="1" x14ac:dyDescent="0.45">
      <c r="A279" t="s">
        <v>372</v>
      </c>
      <c r="B279">
        <v>5.1989698410034197</v>
      </c>
      <c r="C279">
        <v>4865262080</v>
      </c>
      <c r="D279">
        <v>7032199168</v>
      </c>
      <c r="E279">
        <v>16.055248260498001</v>
      </c>
      <c r="F279">
        <v>0.84210699796676602</v>
      </c>
      <c r="G279">
        <v>3021.355</v>
      </c>
      <c r="H279">
        <v>438000000</v>
      </c>
      <c r="I279">
        <v>826764992</v>
      </c>
      <c r="J279">
        <v>1873179008</v>
      </c>
      <c r="K279">
        <v>26</v>
      </c>
      <c r="L279">
        <v>0.20630517868552101</v>
      </c>
      <c r="M279">
        <v>1.22281694943937E-2</v>
      </c>
      <c r="N279">
        <v>3.2388730691029502E-2</v>
      </c>
      <c r="O279">
        <v>0.61750954848069195</v>
      </c>
      <c r="P279">
        <v>7.2599646351483596E-2</v>
      </c>
      <c r="Q279">
        <v>2.2656728648713802</v>
      </c>
      <c r="R279">
        <v>0.69185498928121403</v>
      </c>
      <c r="S279" t="str">
        <f>VLOOKUP(A279,StockNames!$A:$C,3,FALSE)</f>
        <v>Consumer Discretionary</v>
      </c>
    </row>
    <row r="280" spans="1:19" hidden="1" x14ac:dyDescent="0.45">
      <c r="A280" t="s">
        <v>373</v>
      </c>
      <c r="B280">
        <v>25.9234409332275</v>
      </c>
      <c r="C280">
        <v>7037019136</v>
      </c>
      <c r="D280">
        <v>10452365312</v>
      </c>
      <c r="E280">
        <v>25.603229522705099</v>
      </c>
      <c r="F280">
        <v>6.0509960651397696</v>
      </c>
      <c r="G280">
        <v>-818.029</v>
      </c>
      <c r="H280">
        <v>408244000</v>
      </c>
      <c r="I280">
        <v>3443602944</v>
      </c>
      <c r="J280">
        <v>-689953024</v>
      </c>
      <c r="K280">
        <v>109.6</v>
      </c>
      <c r="L280">
        <v>0.59456515992408299</v>
      </c>
      <c r="M280">
        <v>2.3788592815122401E-2</v>
      </c>
      <c r="N280">
        <v>5.5209818112589099E-2</v>
      </c>
      <c r="O280">
        <v>0.233606108783806</v>
      </c>
      <c r="P280">
        <v>7.6963128582283893E-2</v>
      </c>
      <c r="Q280">
        <v>-0.200357891202918</v>
      </c>
      <c r="R280">
        <v>0.67324657395212195</v>
      </c>
      <c r="S280" t="str">
        <f>VLOOKUP(A280,StockNames!$A:$C,3,FALSE)</f>
        <v>Information Technology</v>
      </c>
    </row>
    <row r="281" spans="1:19" hidden="1" x14ac:dyDescent="0.45">
      <c r="A281" t="s">
        <v>406</v>
      </c>
      <c r="B281">
        <v>11.1374759674072</v>
      </c>
      <c r="C281">
        <v>168761999360</v>
      </c>
      <c r="D281">
        <v>53936001024</v>
      </c>
      <c r="E281">
        <v>3.7282090187072798</v>
      </c>
      <c r="F281">
        <v>0.38755501061677899</v>
      </c>
      <c r="G281">
        <v>130649</v>
      </c>
      <c r="H281">
        <v>14467000320</v>
      </c>
      <c r="I281">
        <v>24905999360</v>
      </c>
      <c r="J281">
        <v>121875996672</v>
      </c>
      <c r="K281">
        <v>5.7</v>
      </c>
      <c r="L281">
        <v>0.92639965863949103</v>
      </c>
      <c r="M281">
        <v>2.4047918427475799E-2</v>
      </c>
      <c r="N281">
        <v>6.7992107125750698E-2</v>
      </c>
      <c r="O281">
        <v>0.65407175766794401</v>
      </c>
      <c r="P281">
        <v>0.30202989925278401</v>
      </c>
      <c r="Q281">
        <v>4.8934393240103304</v>
      </c>
      <c r="R281">
        <v>3.12893051312621</v>
      </c>
      <c r="S281" t="str">
        <f>VLOOKUP(A281,StockNames!$A:$C,3,FALSE)</f>
        <v>Industrials</v>
      </c>
    </row>
    <row r="282" spans="1:19" hidden="1" x14ac:dyDescent="0.45">
      <c r="A282" t="s">
        <v>376</v>
      </c>
      <c r="B282">
        <v>12.623414993286101</v>
      </c>
      <c r="C282">
        <v>18631448576</v>
      </c>
      <c r="D282">
        <v>12004281344</v>
      </c>
      <c r="E282">
        <v>1.71740198135376</v>
      </c>
      <c r="F282">
        <v>0.20310499519109701</v>
      </c>
      <c r="G282">
        <v>20698.328000000001</v>
      </c>
      <c r="H282">
        <v>6989792256</v>
      </c>
      <c r="I282">
        <v>2589316032</v>
      </c>
      <c r="J282">
        <v>14885924864</v>
      </c>
      <c r="K282">
        <v>3.65</v>
      </c>
      <c r="L282">
        <v>0.56757260324902103</v>
      </c>
      <c r="M282">
        <v>1.95052006988491E-2</v>
      </c>
      <c r="N282">
        <v>5.5645204161944399E-2</v>
      </c>
      <c r="O282">
        <v>0.470521090781852</v>
      </c>
      <c r="P282">
        <v>0.101491010188626</v>
      </c>
      <c r="Q282">
        <v>5.7489795297416997</v>
      </c>
      <c r="R282">
        <v>1.5520669702824299</v>
      </c>
      <c r="S282" t="str">
        <f>VLOOKUP(A282,StockNames!$A:$C,3,FALSE)</f>
        <v>Financials</v>
      </c>
    </row>
    <row r="283" spans="1:19" hidden="1" x14ac:dyDescent="0.45">
      <c r="A283" t="s">
        <v>382</v>
      </c>
      <c r="B283">
        <v>2.4693970680236799</v>
      </c>
      <c r="C283">
        <v>5276748800</v>
      </c>
      <c r="D283">
        <v>10870330368</v>
      </c>
      <c r="E283">
        <v>6.2744641304016104</v>
      </c>
      <c r="F283">
        <v>0.15047200024127999</v>
      </c>
      <c r="G283">
        <v>-70.800237330000002</v>
      </c>
      <c r="H283">
        <v>1732471424</v>
      </c>
      <c r="I283" t="s">
        <v>489</v>
      </c>
      <c r="J283">
        <v>-795204416</v>
      </c>
      <c r="K283">
        <v>4.2300000000000004</v>
      </c>
      <c r="L283">
        <v>0.35651164532141999</v>
      </c>
      <c r="M283">
        <v>2.47396514015089E-2</v>
      </c>
      <c r="N283">
        <v>3.55725768891915E-2</v>
      </c>
      <c r="O283">
        <v>1.48332485352284</v>
      </c>
      <c r="P283" t="s">
        <v>489</v>
      </c>
      <c r="Q283" t="s">
        <v>489</v>
      </c>
      <c r="R283">
        <v>0.48542671854147601</v>
      </c>
      <c r="S283" t="str">
        <f>VLOOKUP(A283,StockNames!$A:$C,3,FALSE)</f>
        <v>Industrials</v>
      </c>
    </row>
    <row r="284" spans="1:19" hidden="1" x14ac:dyDescent="0.45">
      <c r="A284" t="s">
        <v>401</v>
      </c>
      <c r="B284">
        <v>10.5425815582275</v>
      </c>
      <c r="C284">
        <v>16114077696</v>
      </c>
      <c r="D284">
        <v>11228659712</v>
      </c>
      <c r="E284">
        <v>6.86645603179932</v>
      </c>
      <c r="F284">
        <v>0.62602901458740201</v>
      </c>
      <c r="G284">
        <v>3719.5309999999999</v>
      </c>
      <c r="H284">
        <v>1635292032</v>
      </c>
      <c r="I284">
        <v>1957141952</v>
      </c>
      <c r="J284">
        <v>4040505088</v>
      </c>
      <c r="K284">
        <v>12.34</v>
      </c>
      <c r="L284">
        <v>0.109778770296504</v>
      </c>
      <c r="M284">
        <v>2.4749055025127899E-2</v>
      </c>
      <c r="N284">
        <v>5.0731686757488001E-2</v>
      </c>
      <c r="O284">
        <v>0.55643890046996103</v>
      </c>
      <c r="P284">
        <v>9.6986606944729395E-2</v>
      </c>
      <c r="Q284">
        <v>2.0644926055930801</v>
      </c>
      <c r="R284">
        <v>1.4350846948170499</v>
      </c>
      <c r="S284" t="str">
        <f>VLOOKUP(A284,StockNames!$A:$C,3,FALSE)</f>
        <v>Industrials</v>
      </c>
    </row>
    <row r="285" spans="1:19" hidden="1" x14ac:dyDescent="0.45">
      <c r="A285" t="s">
        <v>379</v>
      </c>
      <c r="B285">
        <v>11.594367980956999</v>
      </c>
      <c r="C285">
        <v>2613101056</v>
      </c>
      <c r="D285">
        <v>4816249856</v>
      </c>
      <c r="E285">
        <v>2.9208359718322798</v>
      </c>
      <c r="F285">
        <v>0.33068799972534202</v>
      </c>
      <c r="G285">
        <v>1300.133</v>
      </c>
      <c r="H285">
        <v>1648928512</v>
      </c>
      <c r="I285">
        <v>855620000</v>
      </c>
      <c r="J285">
        <v>200946000</v>
      </c>
      <c r="K285">
        <v>31.15</v>
      </c>
      <c r="L285">
        <v>0.20522782629400499</v>
      </c>
      <c r="M285">
        <v>2.0272285054622599E-2</v>
      </c>
      <c r="N285">
        <v>1.06159871500912E-2</v>
      </c>
      <c r="O285">
        <v>9.3766804874230503E-2</v>
      </c>
      <c r="P285">
        <v>1.66579302028339E-2</v>
      </c>
      <c r="Q285">
        <v>0.234854257731236</v>
      </c>
      <c r="R285">
        <v>0.54255928037965995</v>
      </c>
      <c r="S285" t="str">
        <f>VLOOKUP(A285,StockNames!$A:$C,3,FALSE)</f>
        <v>Consumer Discretionary</v>
      </c>
    </row>
    <row r="286" spans="1:19" hidden="1" x14ac:dyDescent="0.45">
      <c r="A286" t="s">
        <v>380</v>
      </c>
      <c r="B286">
        <v>9.9787397384643608</v>
      </c>
      <c r="C286">
        <v>40409067520</v>
      </c>
      <c r="D286">
        <v>27107694592</v>
      </c>
      <c r="E286">
        <v>3.9138929843902601</v>
      </c>
      <c r="F286">
        <v>0.378025993704796</v>
      </c>
      <c r="G286">
        <v>-13712.074000000001</v>
      </c>
      <c r="H286">
        <v>6926018560</v>
      </c>
      <c r="I286">
        <v>3723950080</v>
      </c>
      <c r="J286">
        <v>-14695215104</v>
      </c>
      <c r="K286">
        <v>4.6900000000000004</v>
      </c>
      <c r="L286">
        <v>0.52654030476094205</v>
      </c>
      <c r="M286">
        <v>1.9209575739401401E-2</v>
      </c>
      <c r="N286">
        <v>8.0602557293133495E-2</v>
      </c>
      <c r="O286">
        <v>0.83451875999792302</v>
      </c>
      <c r="P286">
        <v>0.114642999455496</v>
      </c>
      <c r="Q286">
        <v>-3.9461364380050998</v>
      </c>
      <c r="R286">
        <v>1.4906862471412601</v>
      </c>
      <c r="S286" t="str">
        <f>VLOOKUP(A286,StockNames!$A:$C,3,FALSE)</f>
        <v>Telecommunication Services</v>
      </c>
    </row>
    <row r="287" spans="1:19" hidden="1" x14ac:dyDescent="0.45">
      <c r="A287" t="s">
        <v>381</v>
      </c>
      <c r="B287">
        <v>2.77229905128479</v>
      </c>
      <c r="C287">
        <v>2103391744</v>
      </c>
      <c r="D287">
        <v>3307508992</v>
      </c>
      <c r="E287">
        <v>3.6193580627441402</v>
      </c>
      <c r="F287">
        <v>9.9880998488515602E-2</v>
      </c>
      <c r="G287">
        <v>-734.44602539000005</v>
      </c>
      <c r="H287">
        <v>913838528</v>
      </c>
      <c r="I287" t="s">
        <v>489</v>
      </c>
      <c r="J287">
        <v>-967614080</v>
      </c>
      <c r="K287">
        <v>4.05</v>
      </c>
      <c r="L287">
        <v>0.51549311028086797</v>
      </c>
      <c r="M287">
        <v>2.2989914381282301E-2</v>
      </c>
      <c r="N287">
        <v>2.4661974935435999E-2</v>
      </c>
      <c r="O287">
        <v>0.89366865746768898</v>
      </c>
      <c r="P287" t="s">
        <v>489</v>
      </c>
      <c r="Q287" t="s">
        <v>489</v>
      </c>
      <c r="R287">
        <v>0.63594437659506098</v>
      </c>
      <c r="S287" t="str">
        <f>VLOOKUP(A287,StockNames!$A:$C,3,FALSE)</f>
        <v>Information Technology</v>
      </c>
    </row>
    <row r="288" spans="1:19" hidden="1" x14ac:dyDescent="0.45">
      <c r="A288" t="s">
        <v>65</v>
      </c>
      <c r="B288">
        <v>10.8517818450928</v>
      </c>
      <c r="C288">
        <v>146443993088</v>
      </c>
      <c r="D288">
        <v>45354999808</v>
      </c>
      <c r="E288">
        <v>4.6197800636291504</v>
      </c>
      <c r="F288">
        <v>0.47617900371551503</v>
      </c>
      <c r="G288">
        <v>121992</v>
      </c>
      <c r="H288">
        <v>9817567232</v>
      </c>
      <c r="I288">
        <v>23031999488</v>
      </c>
      <c r="J288">
        <v>103930003456</v>
      </c>
      <c r="K288">
        <v>8.1</v>
      </c>
      <c r="L288">
        <v>0.96917779279196903</v>
      </c>
      <c r="M288">
        <v>2.4975703243344399E-2</v>
      </c>
      <c r="N288">
        <v>5.8787531322903097E-2</v>
      </c>
      <c r="O288">
        <v>0.57034321773199403</v>
      </c>
      <c r="P288">
        <v>0.28962901884877201</v>
      </c>
      <c r="Q288">
        <v>4.5124177564413799</v>
      </c>
      <c r="R288">
        <v>3.2288390190262799</v>
      </c>
      <c r="S288" t="str">
        <f>VLOOKUP(A288,StockNames!$A:$C,3,FALSE)</f>
        <v>Industrials</v>
      </c>
    </row>
    <row r="289" spans="1:19" hidden="1" x14ac:dyDescent="0.45">
      <c r="A289" t="s">
        <v>32</v>
      </c>
      <c r="B289">
        <v>-4.0650701522827104</v>
      </c>
      <c r="C289">
        <v>8034048000</v>
      </c>
      <c r="D289">
        <v>7806078976</v>
      </c>
      <c r="E289">
        <v>0.18648500740528101</v>
      </c>
      <c r="F289">
        <v>-7.8320004977285897E-3</v>
      </c>
      <c r="G289">
        <v>-1370.2159999999999</v>
      </c>
      <c r="H289">
        <v>41859051520</v>
      </c>
      <c r="I289">
        <v>-136710016</v>
      </c>
      <c r="J289">
        <v>-1337053056</v>
      </c>
      <c r="K289">
        <v>3.91</v>
      </c>
      <c r="L289">
        <v>0</v>
      </c>
      <c r="M289">
        <v>0</v>
      </c>
      <c r="N289">
        <v>-2.0030691810047499E-3</v>
      </c>
      <c r="O289">
        <v>4.76943752954683E-2</v>
      </c>
      <c r="P289">
        <v>-8.3528406613521703E-4</v>
      </c>
      <c r="Q289">
        <v>9.78021285580129</v>
      </c>
      <c r="R289">
        <v>1.02920403760978</v>
      </c>
      <c r="S289" t="str">
        <f>VLOOKUP(A289,StockNames!$A:$C,3,FALSE)</f>
        <v>Information Technology</v>
      </c>
    </row>
    <row r="290" spans="1:19" hidden="1" x14ac:dyDescent="0.45">
      <c r="A290" t="s">
        <v>383</v>
      </c>
      <c r="B290">
        <v>9.1479911804199201</v>
      </c>
      <c r="C290">
        <v>9855370240</v>
      </c>
      <c r="D290">
        <v>12049933312</v>
      </c>
      <c r="E290">
        <v>2.7191510200500502</v>
      </c>
      <c r="F290">
        <v>0.24254700541496299</v>
      </c>
      <c r="G290">
        <v>1743.662</v>
      </c>
      <c r="H290">
        <v>4431504896</v>
      </c>
      <c r="I290">
        <v>1951252032</v>
      </c>
      <c r="J290">
        <v>2094051968</v>
      </c>
      <c r="K290">
        <v>5.79</v>
      </c>
      <c r="L290">
        <v>0.69961989931355995</v>
      </c>
      <c r="M290">
        <v>2.0242500498331199E-2</v>
      </c>
      <c r="N290">
        <v>4.1890674510356302E-2</v>
      </c>
      <c r="O290">
        <v>0.46962884629534501</v>
      </c>
      <c r="P290">
        <v>7.6047254869076097E-2</v>
      </c>
      <c r="Q290">
        <v>1.07318374749039</v>
      </c>
      <c r="R290">
        <v>0.81787757532114103</v>
      </c>
      <c r="S290" t="str">
        <f>VLOOKUP(A290,StockNames!$A:$C,3,FALSE)</f>
        <v>Health Care</v>
      </c>
    </row>
    <row r="291" spans="1:19" hidden="1" x14ac:dyDescent="0.45">
      <c r="A291" t="s">
        <v>364</v>
      </c>
      <c r="B291">
        <v>42.681232452392599</v>
      </c>
      <c r="C291">
        <v>1009241024</v>
      </c>
      <c r="D291">
        <v>2790876928</v>
      </c>
      <c r="E291">
        <v>0.456775993108749</v>
      </c>
      <c r="F291">
        <v>0.16678100079298</v>
      </c>
      <c r="G291">
        <v>-495.82</v>
      </c>
      <c r="H291">
        <v>6109947904</v>
      </c>
      <c r="I291" t="s">
        <v>489</v>
      </c>
      <c r="J291">
        <v>-740478016</v>
      </c>
      <c r="K291">
        <v>1.81</v>
      </c>
      <c r="L291">
        <v>0.59931481879288495</v>
      </c>
      <c r="M291">
        <v>2.5448632364065998E-2</v>
      </c>
      <c r="N291">
        <v>9.2144199333138097E-2</v>
      </c>
      <c r="O291">
        <v>0.25236242713190599</v>
      </c>
      <c r="P291" t="s">
        <v>489</v>
      </c>
      <c r="Q291" t="s">
        <v>489</v>
      </c>
      <c r="R291">
        <v>0.36162147240338699</v>
      </c>
      <c r="S291" t="str">
        <f>VLOOKUP(A291,StockNames!$A:$C,3,FALSE)</f>
        <v>Industrials</v>
      </c>
    </row>
    <row r="292" spans="1:19" hidden="1" x14ac:dyDescent="0.45">
      <c r="A292" t="s">
        <v>385</v>
      </c>
      <c r="B292">
        <v>20.272911071777301</v>
      </c>
      <c r="C292">
        <v>9357260800</v>
      </c>
      <c r="D292">
        <v>11323441152</v>
      </c>
      <c r="E292">
        <v>3.3162279129028298</v>
      </c>
      <c r="F292">
        <v>0.61406297981739</v>
      </c>
      <c r="G292">
        <v>-2112.3919999999998</v>
      </c>
      <c r="H292">
        <v>3414554112</v>
      </c>
      <c r="I292">
        <v>3956965888</v>
      </c>
      <c r="J292">
        <v>562118016</v>
      </c>
      <c r="K292">
        <v>5.34</v>
      </c>
      <c r="L292">
        <v>1.0024878402434401</v>
      </c>
      <c r="M292">
        <v>3.9783576644433001E-2</v>
      </c>
      <c r="N292">
        <v>0.114993067381534</v>
      </c>
      <c r="O292">
        <v>0.62101646309041802</v>
      </c>
      <c r="P292">
        <v>0.217013674254559</v>
      </c>
      <c r="Q292">
        <v>0.14205783721934401</v>
      </c>
      <c r="R292">
        <v>0.826361940190529</v>
      </c>
      <c r="S292" t="str">
        <f>VLOOKUP(A292,StockNames!$A:$C,3,FALSE)</f>
        <v>Materials</v>
      </c>
    </row>
    <row r="293" spans="1:19" hidden="1" x14ac:dyDescent="0.45">
      <c r="A293" t="s">
        <v>432</v>
      </c>
      <c r="B293">
        <v>9.2686710357665998</v>
      </c>
      <c r="C293">
        <v>139980079104</v>
      </c>
      <c r="D293">
        <v>81052934144</v>
      </c>
      <c r="E293">
        <v>5.5803070068359402</v>
      </c>
      <c r="F293">
        <v>0.52493199706077598</v>
      </c>
      <c r="G293">
        <v>98037.070999999996</v>
      </c>
      <c r="H293">
        <v>14524815360</v>
      </c>
      <c r="I293">
        <v>28654054400</v>
      </c>
      <c r="J293">
        <v>84658233344</v>
      </c>
      <c r="K293">
        <v>10</v>
      </c>
      <c r="L293">
        <v>0.87355462183339105</v>
      </c>
      <c r="M293">
        <v>2.5672706662672899E-2</v>
      </c>
      <c r="N293">
        <v>5.2493199706077603E-2</v>
      </c>
      <c r="O293">
        <v>0.55803070068359395</v>
      </c>
      <c r="P293">
        <v>0.197276415220455</v>
      </c>
      <c r="Q293">
        <v>2.9544940538676401</v>
      </c>
      <c r="R293">
        <v>1.7270205031110799</v>
      </c>
      <c r="S293" t="str">
        <f>VLOOKUP(A293,StockNames!$A:$C,3,FALSE)</f>
        <v>Industrials</v>
      </c>
    </row>
    <row r="294" spans="1:19" hidden="1" x14ac:dyDescent="0.45">
      <c r="A294" t="s">
        <v>387</v>
      </c>
      <c r="B294">
        <v>5.8769831657409703</v>
      </c>
      <c r="C294">
        <v>63284482048</v>
      </c>
      <c r="D294">
        <v>17772439552</v>
      </c>
      <c r="E294">
        <v>5.2783889770507804</v>
      </c>
      <c r="F294">
        <v>0.303110010921955</v>
      </c>
      <c r="G294">
        <v>19155.932000000001</v>
      </c>
      <c r="H294">
        <v>3367020032</v>
      </c>
      <c r="I294">
        <v>2551280000</v>
      </c>
      <c r="J294">
        <v>18516062208</v>
      </c>
      <c r="K294">
        <v>2.71</v>
      </c>
      <c r="L294">
        <v>0.60004540478549195</v>
      </c>
      <c r="M294">
        <v>1.5287419607018101E-2</v>
      </c>
      <c r="N294">
        <v>0.111848712517327</v>
      </c>
      <c r="O294">
        <v>1.9477450099818401</v>
      </c>
      <c r="P294">
        <v>0.27960325420217103</v>
      </c>
      <c r="Q294">
        <v>7.2575578564485301</v>
      </c>
      <c r="R294">
        <v>3.5608213415405001</v>
      </c>
      <c r="S294" t="str">
        <f>VLOOKUP(A294,StockNames!$A:$C,3,FALSE)</f>
        <v>Real Estate</v>
      </c>
    </row>
    <row r="295" spans="1:19" hidden="1" x14ac:dyDescent="0.45">
      <c r="A295" t="s">
        <v>388</v>
      </c>
      <c r="B295">
        <v>12.3725337982178</v>
      </c>
      <c r="C295">
        <v>1225075968</v>
      </c>
      <c r="D295">
        <v>9217822720</v>
      </c>
      <c r="E295">
        <v>15.700390815734901</v>
      </c>
      <c r="F295">
        <v>1.8911930322647099</v>
      </c>
      <c r="G295">
        <v>-1292.1089999999999</v>
      </c>
      <c r="H295">
        <v>587107840</v>
      </c>
      <c r="I295">
        <v>1493212992</v>
      </c>
      <c r="J295">
        <v>-1403608960</v>
      </c>
      <c r="K295">
        <v>28.5</v>
      </c>
      <c r="L295">
        <v>0.24669671592963699</v>
      </c>
      <c r="M295">
        <v>1.8094248141836099E-2</v>
      </c>
      <c r="N295">
        <v>6.6357650254902104E-2</v>
      </c>
      <c r="O295">
        <v>0.55089090581526001</v>
      </c>
      <c r="P295">
        <v>8.9239895624069199E-2</v>
      </c>
      <c r="Q295">
        <v>-0.93999246424986904</v>
      </c>
      <c r="R295">
        <v>0.132902964746972</v>
      </c>
      <c r="S295" t="str">
        <f>VLOOKUP(A295,StockNames!$A:$C,3,FALSE)</f>
        <v>Consumer Discretionary</v>
      </c>
    </row>
    <row r="296" spans="1:19" hidden="1" x14ac:dyDescent="0.45">
      <c r="A296" t="s">
        <v>389</v>
      </c>
      <c r="B296">
        <v>6.0994300842285201</v>
      </c>
      <c r="C296">
        <v>12081000448</v>
      </c>
      <c r="D296">
        <v>108283002880</v>
      </c>
      <c r="E296">
        <v>50.735580444335902</v>
      </c>
      <c r="F296">
        <v>3.26799392700195</v>
      </c>
      <c r="G296">
        <v>-18184</v>
      </c>
      <c r="H296">
        <v>2134261632</v>
      </c>
      <c r="I296" t="s">
        <v>489</v>
      </c>
      <c r="J296">
        <v>-33063999488</v>
      </c>
      <c r="K296">
        <v>69.95</v>
      </c>
      <c r="L296">
        <v>0.17121604106588101</v>
      </c>
      <c r="M296">
        <v>9.8200509692898501E-3</v>
      </c>
      <c r="N296">
        <v>4.6718998241628999E-2</v>
      </c>
      <c r="O296">
        <v>0.72531208640937705</v>
      </c>
      <c r="P296" t="s">
        <v>489</v>
      </c>
      <c r="Q296" t="s">
        <v>489</v>
      </c>
      <c r="R296">
        <v>0.111568760809009</v>
      </c>
      <c r="S296" t="str">
        <f>VLOOKUP(A296,StockNames!$A:$C,3,FALSE)</f>
        <v>Utilities</v>
      </c>
    </row>
    <row r="297" spans="1:19" hidden="1" x14ac:dyDescent="0.45">
      <c r="A297" t="s">
        <v>390</v>
      </c>
      <c r="B297">
        <v>7.2257499694824201</v>
      </c>
      <c r="C297">
        <v>481260339200</v>
      </c>
      <c r="D297">
        <v>147036700672</v>
      </c>
      <c r="E297">
        <v>12.1348361968994</v>
      </c>
      <c r="F297">
        <v>0.84676799178123496</v>
      </c>
      <c r="G297">
        <v>61625.454556290002</v>
      </c>
      <c r="H297">
        <v>12116908032</v>
      </c>
      <c r="I297" t="s">
        <v>489</v>
      </c>
      <c r="J297">
        <v>49220988928</v>
      </c>
      <c r="K297">
        <v>17.96</v>
      </c>
      <c r="L297">
        <v>1.2430257881564299</v>
      </c>
      <c r="M297">
        <v>2.0163398864475501E-2</v>
      </c>
      <c r="N297">
        <v>4.7147438295169E-2</v>
      </c>
      <c r="O297">
        <v>0.67565903100776203</v>
      </c>
      <c r="P297" t="s">
        <v>489</v>
      </c>
      <c r="Q297" t="s">
        <v>489</v>
      </c>
      <c r="R297">
        <v>3.2730626911546699</v>
      </c>
      <c r="S297" t="str">
        <f>VLOOKUP(A297,StockNames!$A:$C,3,FALSE)</f>
        <v>Financials</v>
      </c>
    </row>
    <row r="298" spans="1:19" hidden="1" x14ac:dyDescent="0.45">
      <c r="A298" t="s">
        <v>391</v>
      </c>
      <c r="B298">
        <v>14.798632621765099</v>
      </c>
      <c r="C298">
        <v>60541100032</v>
      </c>
      <c r="D298">
        <v>36485505024</v>
      </c>
      <c r="E298">
        <v>4.7570910453796396</v>
      </c>
      <c r="F298">
        <v>0.67402401566505399</v>
      </c>
      <c r="G298">
        <v>15364.25</v>
      </c>
      <c r="H298">
        <v>7669709824</v>
      </c>
      <c r="I298">
        <v>6911184896</v>
      </c>
      <c r="J298">
        <v>10078495744</v>
      </c>
      <c r="K298">
        <v>3.33</v>
      </c>
      <c r="L298">
        <v>0.69872464173972704</v>
      </c>
      <c r="M298">
        <v>1.39928507044716E-2</v>
      </c>
      <c r="N298">
        <v>0.20240961431383001</v>
      </c>
      <c r="O298">
        <v>1.42855586948338</v>
      </c>
      <c r="P298">
        <v>0.27060080482878701</v>
      </c>
      <c r="Q298">
        <v>1.45828767362788</v>
      </c>
      <c r="R298">
        <v>1.6593192280654001</v>
      </c>
      <c r="S298" t="str">
        <f>VLOOKUP(A298,StockNames!$A:$C,3,FALSE)</f>
        <v>Real Estate</v>
      </c>
    </row>
    <row r="299" spans="1:19" hidden="1" x14ac:dyDescent="0.45">
      <c r="A299" t="s">
        <v>392</v>
      </c>
      <c r="B299">
        <v>10.1118259429932</v>
      </c>
      <c r="C299">
        <v>43427008512</v>
      </c>
      <c r="D299">
        <v>27778936832</v>
      </c>
      <c r="E299">
        <v>5.2913460731506303</v>
      </c>
      <c r="F299">
        <v>0.51455199718475297</v>
      </c>
      <c r="G299">
        <v>13555.843000000001</v>
      </c>
      <c r="H299">
        <v>5249880576</v>
      </c>
      <c r="I299">
        <v>5393603072</v>
      </c>
      <c r="J299">
        <v>25835937792</v>
      </c>
      <c r="K299">
        <v>3.45</v>
      </c>
      <c r="L299">
        <v>0.57982608681571102</v>
      </c>
      <c r="M299">
        <v>1.69503012945116E-2</v>
      </c>
      <c r="N299">
        <v>0.14914550643036301</v>
      </c>
      <c r="O299">
        <v>1.5337234994639499</v>
      </c>
      <c r="P299">
        <v>0.29779001951718398</v>
      </c>
      <c r="Q299">
        <v>4.7901073636884801</v>
      </c>
      <c r="R299">
        <v>1.5633070759559899</v>
      </c>
      <c r="S299" t="str">
        <f>VLOOKUP(A299,StockNames!$A:$C,3,FALSE)</f>
        <v>Consumer Staples</v>
      </c>
    </row>
    <row r="300" spans="1:19" hidden="1" x14ac:dyDescent="0.45">
      <c r="A300" t="s">
        <v>393</v>
      </c>
      <c r="B300">
        <v>12.4485521316528</v>
      </c>
      <c r="C300">
        <v>152680923136</v>
      </c>
      <c r="D300">
        <v>42089267200</v>
      </c>
      <c r="E300">
        <v>5.8083119392395002</v>
      </c>
      <c r="F300">
        <v>0.65843799710273698</v>
      </c>
      <c r="G300">
        <v>25159.668000000001</v>
      </c>
      <c r="H300">
        <v>7246385152</v>
      </c>
      <c r="I300">
        <v>9226479104</v>
      </c>
      <c r="J300">
        <v>95196000</v>
      </c>
      <c r="K300">
        <v>6.53</v>
      </c>
      <c r="L300">
        <v>0.46777377174344298</v>
      </c>
      <c r="M300">
        <v>1.2613245803687501E-2</v>
      </c>
      <c r="N300">
        <v>0.100832771378673</v>
      </c>
      <c r="O300">
        <v>0.889481154554288</v>
      </c>
      <c r="P300">
        <v>0.19498498834226499</v>
      </c>
      <c r="Q300">
        <v>1.03176952905826E-2</v>
      </c>
      <c r="R300">
        <v>3.6275500452523901</v>
      </c>
      <c r="S300" t="str">
        <f>VLOOKUP(A300,StockNames!$A:$C,3,FALSE)</f>
        <v>Financials</v>
      </c>
    </row>
    <row r="301" spans="1:19" hidden="1" x14ac:dyDescent="0.45">
      <c r="A301" t="s">
        <v>394</v>
      </c>
      <c r="B301">
        <v>6.2366709709167498</v>
      </c>
      <c r="C301">
        <v>24714899456</v>
      </c>
      <c r="D301">
        <v>21495193600</v>
      </c>
      <c r="E301">
        <v>1.0895190238952599</v>
      </c>
      <c r="F301">
        <v>5.7232001796364798E-2</v>
      </c>
      <c r="G301">
        <v>1467.7439999999999</v>
      </c>
      <c r="H301">
        <v>19729061888</v>
      </c>
      <c r="I301">
        <v>1779069992</v>
      </c>
      <c r="J301">
        <v>2369541120</v>
      </c>
      <c r="K301">
        <v>4.3499999999999996</v>
      </c>
      <c r="L301">
        <v>-3.4013061766849297E-2</v>
      </c>
      <c r="M301">
        <v>2.6268573642111399E-2</v>
      </c>
      <c r="N301">
        <v>1.3156782022152799E-2</v>
      </c>
      <c r="O301">
        <v>0.25046414342419798</v>
      </c>
      <c r="P301">
        <v>2.0729906099111201E-2</v>
      </c>
      <c r="Q301">
        <v>1.33189876208086</v>
      </c>
      <c r="R301">
        <v>1.14978724620559</v>
      </c>
      <c r="S301" t="str">
        <f>VLOOKUP(A301,StockNames!$A:$C,3,FALSE)</f>
        <v>Real Estate</v>
      </c>
    </row>
    <row r="302" spans="1:19" hidden="1" x14ac:dyDescent="0.45">
      <c r="A302" t="s">
        <v>395</v>
      </c>
      <c r="B302" t="s">
        <v>489</v>
      </c>
      <c r="C302" t="s">
        <v>489</v>
      </c>
      <c r="D302" t="s">
        <v>489</v>
      </c>
      <c r="E302" t="s">
        <v>489</v>
      </c>
      <c r="F302" t="s">
        <v>489</v>
      </c>
      <c r="G302" t="s">
        <v>489</v>
      </c>
      <c r="H302" t="s">
        <v>489</v>
      </c>
      <c r="I302" t="s">
        <v>489</v>
      </c>
      <c r="J302" t="s">
        <v>489</v>
      </c>
      <c r="K302" t="s">
        <v>489</v>
      </c>
      <c r="L302" t="s">
        <v>489</v>
      </c>
      <c r="M302" t="s">
        <v>489</v>
      </c>
      <c r="N302" t="s">
        <v>489</v>
      </c>
      <c r="O302" t="s">
        <v>489</v>
      </c>
      <c r="P302" t="s">
        <v>489</v>
      </c>
      <c r="Q302" t="s">
        <v>489</v>
      </c>
      <c r="R302" t="s">
        <v>489</v>
      </c>
      <c r="S302" t="str">
        <f>VLOOKUP(A302,StockNames!$A:$C,3,FALSE)</f>
        <v>Financials</v>
      </c>
    </row>
    <row r="303" spans="1:19" hidden="1" x14ac:dyDescent="0.45">
      <c r="A303" t="s">
        <v>396</v>
      </c>
      <c r="B303">
        <v>9.1900167465209996</v>
      </c>
      <c r="C303">
        <v>166191382528</v>
      </c>
      <c r="D303">
        <v>76537135104</v>
      </c>
      <c r="E303">
        <v>11.424461364746101</v>
      </c>
      <c r="F303">
        <v>0.89882400631904602</v>
      </c>
      <c r="G303">
        <v>63531.12443027</v>
      </c>
      <c r="H303">
        <v>6699408896</v>
      </c>
      <c r="I303">
        <v>10926511616</v>
      </c>
      <c r="J303">
        <v>1254427008</v>
      </c>
      <c r="K303">
        <v>11.24</v>
      </c>
      <c r="L303">
        <v>0.61723412530561705</v>
      </c>
      <c r="M303">
        <v>1.09403718080848E-2</v>
      </c>
      <c r="N303">
        <v>7.9966548604897297E-2</v>
      </c>
      <c r="O303">
        <v>1.01641115344716</v>
      </c>
      <c r="P303">
        <v>0.145103660533038</v>
      </c>
      <c r="Q303">
        <v>0.114805809217565</v>
      </c>
      <c r="R303">
        <v>2.1713823270517798</v>
      </c>
      <c r="S303" t="str">
        <f>VLOOKUP(A303,StockNames!$A:$C,3,FALSE)</f>
        <v>Financials</v>
      </c>
    </row>
    <row r="304" spans="1:19" hidden="1" x14ac:dyDescent="0.45">
      <c r="A304" t="s">
        <v>28</v>
      </c>
      <c r="B304">
        <v>15.835330963134799</v>
      </c>
      <c r="C304">
        <v>2429552128</v>
      </c>
      <c r="D304">
        <v>3459906048</v>
      </c>
      <c r="E304">
        <v>7.0194602012634304</v>
      </c>
      <c r="F304">
        <v>1.0711519718170199</v>
      </c>
      <c r="G304">
        <v>444.904</v>
      </c>
      <c r="H304">
        <v>492902016</v>
      </c>
      <c r="I304">
        <v>1024306048</v>
      </c>
      <c r="J304">
        <v>270924992</v>
      </c>
      <c r="K304">
        <v>8.24</v>
      </c>
      <c r="L304">
        <v>0.11998054300573401</v>
      </c>
      <c r="M304">
        <v>1.73379354099139E-2</v>
      </c>
      <c r="N304">
        <v>0.12999417133701699</v>
      </c>
      <c r="O304">
        <v>0.85187623801740697</v>
      </c>
      <c r="P304">
        <v>0.25219814233987897</v>
      </c>
      <c r="Q304">
        <v>0.26449613621728801</v>
      </c>
      <c r="R304">
        <v>0.70220176336996298</v>
      </c>
      <c r="S304" t="str">
        <f>VLOOKUP(A304,StockNames!$A:$C,3,FALSE)</f>
        <v>Consumer Discretionary</v>
      </c>
    </row>
    <row r="305" spans="1:19" hidden="1" x14ac:dyDescent="0.45">
      <c r="A305" t="s">
        <v>397</v>
      </c>
      <c r="B305">
        <v>6.0585842132568404</v>
      </c>
      <c r="C305">
        <v>148980563968</v>
      </c>
      <c r="D305">
        <v>48903897088</v>
      </c>
      <c r="E305">
        <v>10.606409072876</v>
      </c>
      <c r="F305">
        <v>0.62898100912570998</v>
      </c>
      <c r="G305">
        <v>33697.075985470001</v>
      </c>
      <c r="H305">
        <v>4610787840</v>
      </c>
      <c r="I305" t="s">
        <v>489</v>
      </c>
      <c r="J305">
        <v>18176739328</v>
      </c>
      <c r="K305">
        <v>9.1</v>
      </c>
      <c r="L305">
        <v>0.52668958752329498</v>
      </c>
      <c r="M305">
        <v>1.2739175831177899E-2</v>
      </c>
      <c r="N305">
        <v>6.91187922116165E-2</v>
      </c>
      <c r="O305">
        <v>1.1655394585578001</v>
      </c>
      <c r="P305" t="s">
        <v>489</v>
      </c>
      <c r="Q305" t="s">
        <v>489</v>
      </c>
      <c r="R305">
        <v>3.0463945173922902</v>
      </c>
      <c r="S305" t="str">
        <f>VLOOKUP(A305,StockNames!$A:$C,3,FALSE)</f>
        <v>Financials</v>
      </c>
    </row>
    <row r="306" spans="1:19" hidden="1" x14ac:dyDescent="0.45">
      <c r="A306" t="s">
        <v>217</v>
      </c>
      <c r="B306">
        <v>-4.2965397834777797</v>
      </c>
      <c r="C306">
        <v>82662785024</v>
      </c>
      <c r="D306">
        <v>20372770816</v>
      </c>
      <c r="E306">
        <v>1.9941489696502701</v>
      </c>
      <c r="F306">
        <v>-8.3974003791809096E-2</v>
      </c>
      <c r="G306">
        <v>60692.514000000003</v>
      </c>
      <c r="H306">
        <v>10216273920</v>
      </c>
      <c r="I306">
        <v>5267016960</v>
      </c>
      <c r="J306">
        <v>32627193856</v>
      </c>
      <c r="K306">
        <v>3.89</v>
      </c>
      <c r="L306">
        <v>1.0099222230339999</v>
      </c>
      <c r="M306">
        <v>2.64334064177696E-2</v>
      </c>
      <c r="N306">
        <v>-2.15871475043211E-2</v>
      </c>
      <c r="O306">
        <v>0.51263469656819305</v>
      </c>
      <c r="P306">
        <v>0.13253235754448101</v>
      </c>
      <c r="Q306">
        <v>6.1946247949807303</v>
      </c>
      <c r="R306">
        <v>4.0575131272315597</v>
      </c>
      <c r="S306" t="str">
        <f>VLOOKUP(A306,StockNames!$A:$C,3,FALSE)</f>
        <v>Industrials</v>
      </c>
    </row>
    <row r="307" spans="1:19" hidden="1" x14ac:dyDescent="0.45">
      <c r="A307" t="s">
        <v>348</v>
      </c>
      <c r="B307">
        <v>2.8303151130676301</v>
      </c>
      <c r="C307">
        <v>7838467072</v>
      </c>
      <c r="D307">
        <v>5305446912</v>
      </c>
      <c r="E307">
        <v>2.73703193664551</v>
      </c>
      <c r="F307">
        <v>7.6788999140262604E-2</v>
      </c>
      <c r="G307">
        <v>-281.76100000000002</v>
      </c>
      <c r="H307">
        <v>1938393984</v>
      </c>
      <c r="I307">
        <v>826924000</v>
      </c>
      <c r="J307">
        <v>-541532992</v>
      </c>
      <c r="K307">
        <v>7.52</v>
      </c>
      <c r="L307">
        <v>0.797269214965314</v>
      </c>
      <c r="M307">
        <v>2.76689747258092E-2</v>
      </c>
      <c r="N307">
        <v>1.0211303077162601E-2</v>
      </c>
      <c r="O307">
        <v>0.363967012851797</v>
      </c>
      <c r="P307">
        <v>5.6729076186545699E-2</v>
      </c>
      <c r="Q307">
        <v>-0.65487637557986</v>
      </c>
      <c r="R307">
        <v>1.4774376602036601</v>
      </c>
      <c r="S307" t="str">
        <f>VLOOKUP(A307,StockNames!$A:$C,3,FALSE)</f>
        <v>Industrials</v>
      </c>
    </row>
    <row r="308" spans="1:19" hidden="1" x14ac:dyDescent="0.45">
      <c r="A308" t="s">
        <v>316</v>
      </c>
      <c r="B308">
        <v>11.0610818862915</v>
      </c>
      <c r="C308">
        <v>5012536832</v>
      </c>
      <c r="D308">
        <v>7098596864</v>
      </c>
      <c r="E308">
        <v>1.6585119962692301</v>
      </c>
      <c r="F308">
        <v>0.18123599886894201</v>
      </c>
      <c r="G308">
        <v>-834.68200000000002</v>
      </c>
      <c r="H308">
        <v>4280100096</v>
      </c>
      <c r="I308">
        <v>956928992</v>
      </c>
      <c r="J308">
        <v>-1754385024</v>
      </c>
      <c r="K308">
        <v>3.34</v>
      </c>
      <c r="L308">
        <v>0.91593147109324602</v>
      </c>
      <c r="M308">
        <v>2.91465309019639E-2</v>
      </c>
      <c r="N308">
        <v>5.4262275110461701E-2</v>
      </c>
      <c r="O308">
        <v>0.49656047792491897</v>
      </c>
      <c r="P308">
        <v>6.6939019305572403E-2</v>
      </c>
      <c r="Q308">
        <v>-1.83334922305291</v>
      </c>
      <c r="R308">
        <v>0.70613065201951397</v>
      </c>
      <c r="S308" t="str">
        <f>VLOOKUP(A308,StockNames!$A:$C,3,FALSE)</f>
        <v>Industrials</v>
      </c>
    </row>
    <row r="309" spans="1:19" hidden="1" x14ac:dyDescent="0.45">
      <c r="A309" t="s">
        <v>210</v>
      </c>
      <c r="B309">
        <v>-22.564210891723601</v>
      </c>
      <c r="C309">
        <v>954229760</v>
      </c>
      <c r="D309">
        <v>496242368</v>
      </c>
      <c r="E309">
        <v>1.17593002319336</v>
      </c>
      <c r="F309">
        <v>-0.294978998601437</v>
      </c>
      <c r="G309">
        <v>592.25148174000003</v>
      </c>
      <c r="H309">
        <v>422000000</v>
      </c>
      <c r="I309" t="s">
        <v>489</v>
      </c>
      <c r="J309">
        <v>199507136</v>
      </c>
      <c r="K309">
        <v>2.2799999999999998</v>
      </c>
      <c r="L309">
        <v>0.34133667153677899</v>
      </c>
      <c r="M309">
        <v>2.9284944829643899E-2</v>
      </c>
      <c r="N309">
        <v>-0.12937675377256</v>
      </c>
      <c r="O309">
        <v>0.51575878210235104</v>
      </c>
      <c r="P309" t="s">
        <v>489</v>
      </c>
      <c r="Q309" t="s">
        <v>489</v>
      </c>
      <c r="R309">
        <v>1.9229107015707301</v>
      </c>
      <c r="S309" t="str">
        <f>VLOOKUP(A309,StockNames!$A:$C,3,FALSE)</f>
        <v>Industrials</v>
      </c>
    </row>
    <row r="310" spans="1:19" hidden="1" x14ac:dyDescent="0.45">
      <c r="A310" t="s">
        <v>414</v>
      </c>
      <c r="B310">
        <v>3.79678511619568</v>
      </c>
      <c r="C310">
        <v>7064054784</v>
      </c>
      <c r="D310">
        <v>12200232960</v>
      </c>
      <c r="E310">
        <v>3.5856699943542498</v>
      </c>
      <c r="F310" t="s">
        <v>489</v>
      </c>
      <c r="G310">
        <v>2813.7020000000002</v>
      </c>
      <c r="H310">
        <v>3402497792</v>
      </c>
      <c r="I310" t="s">
        <v>489</v>
      </c>
      <c r="J310">
        <v>2783668992</v>
      </c>
      <c r="K310">
        <v>2.12</v>
      </c>
      <c r="L310">
        <v>0.62289280816649994</v>
      </c>
      <c r="M310">
        <v>3.2198883346259602E-2</v>
      </c>
      <c r="N310" t="s">
        <v>489</v>
      </c>
      <c r="O310">
        <v>1.69135377092182</v>
      </c>
      <c r="P310" t="s">
        <v>489</v>
      </c>
      <c r="Q310" t="s">
        <v>489</v>
      </c>
      <c r="R310">
        <v>0.57900982769430698</v>
      </c>
      <c r="S310" t="str">
        <f>VLOOKUP(A310,StockNames!$A:$C,3,FALSE)</f>
        <v>Industrials</v>
      </c>
    </row>
    <row r="311" spans="1:19" hidden="1" x14ac:dyDescent="0.45">
      <c r="A311" t="s">
        <v>404</v>
      </c>
      <c r="B311">
        <v>8.5845880508422905</v>
      </c>
      <c r="C311">
        <v>103822352384</v>
      </c>
      <c r="D311">
        <v>23244177408</v>
      </c>
      <c r="E311">
        <v>4.3530697822570801</v>
      </c>
      <c r="F311">
        <v>0.35922899842262301</v>
      </c>
      <c r="G311">
        <v>20641.161</v>
      </c>
      <c r="H311">
        <v>5339720704</v>
      </c>
      <c r="I311">
        <v>3842476032</v>
      </c>
      <c r="J311">
        <v>26329208832</v>
      </c>
      <c r="K311">
        <v>4.57</v>
      </c>
      <c r="L311">
        <v>1.15547355197881</v>
      </c>
      <c r="M311">
        <v>1.9112023070237499E-2</v>
      </c>
      <c r="N311">
        <v>7.8605907751121001E-2</v>
      </c>
      <c r="O311">
        <v>0.95253168101905505</v>
      </c>
      <c r="P311">
        <v>0.157462106873174</v>
      </c>
      <c r="Q311">
        <v>6.85214653591364</v>
      </c>
      <c r="R311">
        <v>4.46659610971078</v>
      </c>
      <c r="S311" t="str">
        <f>VLOOKUP(A311,StockNames!$A:$C,3,FALSE)</f>
        <v>Financials</v>
      </c>
    </row>
    <row r="312" spans="1:19" hidden="1" x14ac:dyDescent="0.45">
      <c r="A312" t="s">
        <v>405</v>
      </c>
      <c r="B312">
        <v>18.3135871887207</v>
      </c>
      <c r="C312">
        <v>2892503040</v>
      </c>
      <c r="D312">
        <v>2532567040</v>
      </c>
      <c r="E312">
        <v>1.38097596168518</v>
      </c>
      <c r="F312">
        <v>0.237996995449066</v>
      </c>
      <c r="G312">
        <v>28.158999999999899</v>
      </c>
      <c r="H312">
        <v>1833896960</v>
      </c>
      <c r="I312">
        <v>681989984</v>
      </c>
      <c r="J312">
        <v>290708992</v>
      </c>
      <c r="K312">
        <v>45.75</v>
      </c>
      <c r="L312">
        <v>0.64097390338215998</v>
      </c>
      <c r="M312">
        <v>1.8953495023332899E-2</v>
      </c>
      <c r="N312">
        <v>5.2021201191052701E-3</v>
      </c>
      <c r="O312">
        <v>3.01852669220804E-2</v>
      </c>
      <c r="P312">
        <v>8.1285291465730894E-3</v>
      </c>
      <c r="Q312">
        <v>0.42626577929332199</v>
      </c>
      <c r="R312">
        <v>1.1421229899604199</v>
      </c>
      <c r="S312" t="str">
        <f>VLOOKUP(A312,StockNames!$A:$C,3,FALSE)</f>
        <v>Consumer Discretionary</v>
      </c>
    </row>
    <row r="313" spans="1:19" hidden="1" x14ac:dyDescent="0.45">
      <c r="A313" t="s">
        <v>339</v>
      </c>
      <c r="B313">
        <v>8.3081684112548793</v>
      </c>
      <c r="C313">
        <v>34597167104</v>
      </c>
      <c r="D313">
        <v>21131196416</v>
      </c>
      <c r="E313">
        <v>7.6534771919250497</v>
      </c>
      <c r="F313">
        <v>0.61484999209642399</v>
      </c>
      <c r="G313">
        <v>-8876.1949999999997</v>
      </c>
      <c r="H313">
        <v>2760993024</v>
      </c>
      <c r="I313">
        <v>3857164032</v>
      </c>
      <c r="J313">
        <v>-5818525184</v>
      </c>
      <c r="K313">
        <v>9.2899999999999991</v>
      </c>
      <c r="L313">
        <v>1.00240585354753</v>
      </c>
      <c r="M313">
        <v>3.4161014521933597E-2</v>
      </c>
      <c r="N313">
        <v>6.6184068040519295E-2</v>
      </c>
      <c r="O313">
        <v>0.82384038664424697</v>
      </c>
      <c r="P313">
        <v>0.15037901481118399</v>
      </c>
      <c r="Q313">
        <v>-1.50849824786503</v>
      </c>
      <c r="R313">
        <v>1.6372554787197899</v>
      </c>
      <c r="S313" t="str">
        <f>VLOOKUP(A313,StockNames!$A:$C,3,FALSE)</f>
        <v>Industrials</v>
      </c>
    </row>
    <row r="314" spans="1:19" hidden="1" x14ac:dyDescent="0.45">
      <c r="A314" t="s">
        <v>407</v>
      </c>
      <c r="B314">
        <v>13.780304908752401</v>
      </c>
      <c r="C314">
        <v>30930999296</v>
      </c>
      <c r="D314">
        <v>21474000896</v>
      </c>
      <c r="E314">
        <v>2.2510130405425999</v>
      </c>
      <c r="F314">
        <v>0.29939600825309798</v>
      </c>
      <c r="G314">
        <v>-9258</v>
      </c>
      <c r="H314">
        <v>9539704832</v>
      </c>
      <c r="I314">
        <v>7560999936</v>
      </c>
      <c r="J314">
        <v>-8792999936</v>
      </c>
      <c r="K314">
        <v>9.1300000000000008</v>
      </c>
      <c r="L314">
        <v>0.27720508074032302</v>
      </c>
      <c r="M314">
        <v>2.4494923280836699E-2</v>
      </c>
      <c r="N314">
        <v>3.27925529302407E-2</v>
      </c>
      <c r="O314">
        <v>0.24655126402438099</v>
      </c>
      <c r="P314">
        <v>8.6810761451893398E-2</v>
      </c>
      <c r="Q314">
        <v>-1.16294141124564</v>
      </c>
      <c r="R314">
        <v>1.44039294055173</v>
      </c>
      <c r="S314" t="str">
        <f>VLOOKUP(A314,StockNames!$A:$C,3,FALSE)</f>
        <v>Consumer Staples</v>
      </c>
    </row>
    <row r="315" spans="1:19" hidden="1" x14ac:dyDescent="0.45">
      <c r="A315" t="s">
        <v>409</v>
      </c>
      <c r="B315">
        <v>12.309200286865201</v>
      </c>
      <c r="C315">
        <v>3756098060288</v>
      </c>
      <c r="D315">
        <v>273658003456</v>
      </c>
      <c r="E315">
        <v>5.8625512123107901</v>
      </c>
      <c r="F315">
        <v>0.63261100649833701</v>
      </c>
      <c r="G315" t="s">
        <v>489</v>
      </c>
      <c r="H315">
        <v>46678999040</v>
      </c>
      <c r="I315" t="s">
        <v>489</v>
      </c>
      <c r="J315">
        <v>827136999424</v>
      </c>
      <c r="K315">
        <v>3.77</v>
      </c>
      <c r="L315">
        <v>0.87335076837491199</v>
      </c>
      <c r="M315">
        <v>1.41191835923834E-2</v>
      </c>
      <c r="N315">
        <v>0.167801327983644</v>
      </c>
      <c r="O315">
        <v>1.55505337196573</v>
      </c>
      <c r="P315" t="s">
        <v>489</v>
      </c>
      <c r="Q315" t="s">
        <v>489</v>
      </c>
      <c r="R315">
        <v>13.725518760104199</v>
      </c>
      <c r="S315" t="str">
        <f>VLOOKUP(A315,StockNames!$A:$C,3,FALSE)</f>
        <v>Financials</v>
      </c>
    </row>
    <row r="316" spans="1:19" hidden="1" x14ac:dyDescent="0.45">
      <c r="A316" t="s">
        <v>410</v>
      </c>
      <c r="B316">
        <v>9.2860307693481392</v>
      </c>
      <c r="C316">
        <v>71427309568</v>
      </c>
      <c r="D316">
        <v>86131122176</v>
      </c>
      <c r="E316">
        <v>59.677635192871101</v>
      </c>
      <c r="F316">
        <v>5.4056508541107204</v>
      </c>
      <c r="G316">
        <v>38224.673000000003</v>
      </c>
      <c r="H316">
        <v>1443272960</v>
      </c>
      <c r="I316">
        <v>10598078976</v>
      </c>
      <c r="J316">
        <v>24718753792</v>
      </c>
      <c r="K316">
        <v>35.35</v>
      </c>
      <c r="L316">
        <v>0.41044936871685</v>
      </c>
      <c r="M316">
        <v>1.42438605482162E-2</v>
      </c>
      <c r="N316">
        <v>0.15291798738644199</v>
      </c>
      <c r="O316">
        <v>1.6881933576484001</v>
      </c>
      <c r="P316">
        <v>0.20772507904302201</v>
      </c>
      <c r="Q316">
        <v>2.3323805991611399</v>
      </c>
      <c r="R316">
        <v>0.82928571883744595</v>
      </c>
      <c r="S316" t="str">
        <f>VLOOKUP(A316,StockNames!$A:$C,3,FALSE)</f>
        <v>Real Estate</v>
      </c>
    </row>
    <row r="317" spans="1:19" hidden="1" x14ac:dyDescent="0.45">
      <c r="A317" t="s">
        <v>411</v>
      </c>
      <c r="B317">
        <v>6.9769701957702601</v>
      </c>
      <c r="C317">
        <v>401269882880</v>
      </c>
      <c r="D317">
        <v>116116504576</v>
      </c>
      <c r="E317">
        <v>10.0955953598022</v>
      </c>
      <c r="F317">
        <v>0.67102000117301897</v>
      </c>
      <c r="G317">
        <v>79493.781952539997</v>
      </c>
      <c r="H317">
        <v>11501700096</v>
      </c>
      <c r="I317" t="s">
        <v>489</v>
      </c>
      <c r="J317">
        <v>65407832064</v>
      </c>
      <c r="K317">
        <v>10.38</v>
      </c>
      <c r="L317">
        <v>0.83347951027898903</v>
      </c>
      <c r="M317">
        <v>1.31535454908759E-2</v>
      </c>
      <c r="N317">
        <v>6.4645472174664598E-2</v>
      </c>
      <c r="O317">
        <v>0.97260070903682105</v>
      </c>
      <c r="P317" t="s">
        <v>489</v>
      </c>
      <c r="Q317" t="s">
        <v>489</v>
      </c>
      <c r="R317">
        <v>3.4557523441240199</v>
      </c>
      <c r="S317" t="str">
        <f>VLOOKUP(A317,StockNames!$A:$C,3,FALSE)</f>
        <v>Financials</v>
      </c>
    </row>
    <row r="318" spans="1:19" hidden="1" x14ac:dyDescent="0.45">
      <c r="A318" t="s">
        <v>412</v>
      </c>
      <c r="B318" t="s">
        <v>489</v>
      </c>
      <c r="C318" t="s">
        <v>489</v>
      </c>
      <c r="D318" t="s">
        <v>489</v>
      </c>
      <c r="E318" t="s">
        <v>489</v>
      </c>
      <c r="F318" t="s">
        <v>489</v>
      </c>
      <c r="G318" t="s">
        <v>489</v>
      </c>
      <c r="H318" t="s">
        <v>489</v>
      </c>
      <c r="I318" t="s">
        <v>489</v>
      </c>
      <c r="J318" t="s">
        <v>489</v>
      </c>
      <c r="K318" t="s">
        <v>489</v>
      </c>
      <c r="L318" t="s">
        <v>489</v>
      </c>
      <c r="M318" t="s">
        <v>489</v>
      </c>
      <c r="N318" t="s">
        <v>489</v>
      </c>
      <c r="O318" t="s">
        <v>489</v>
      </c>
      <c r="P318" t="s">
        <v>489</v>
      </c>
      <c r="Q318" t="s">
        <v>489</v>
      </c>
      <c r="R318" t="s">
        <v>489</v>
      </c>
      <c r="S318" t="str">
        <f>VLOOKUP(A318,StockNames!$A:$C,3,FALSE)</f>
        <v>Consumer Staples</v>
      </c>
    </row>
    <row r="319" spans="1:19" hidden="1" x14ac:dyDescent="0.45">
      <c r="A319" t="s">
        <v>413</v>
      </c>
      <c r="B319">
        <v>21.750808715820298</v>
      </c>
      <c r="C319">
        <v>4312263168</v>
      </c>
      <c r="D319">
        <v>4560078848</v>
      </c>
      <c r="E319">
        <v>6.6852059364318803</v>
      </c>
      <c r="F319">
        <v>1.3385170102119399</v>
      </c>
      <c r="G319">
        <v>479.08</v>
      </c>
      <c r="H319">
        <v>682115008</v>
      </c>
      <c r="I319">
        <v>1135419008</v>
      </c>
      <c r="J319">
        <v>212468000</v>
      </c>
      <c r="K319">
        <v>36.299999999999997</v>
      </c>
      <c r="L319">
        <v>1.3937821827764401</v>
      </c>
      <c r="M319">
        <v>3.39660409576985E-2</v>
      </c>
      <c r="N319">
        <v>3.6873746837794499E-2</v>
      </c>
      <c r="O319">
        <v>0.18416545279426699</v>
      </c>
      <c r="P319">
        <v>4.5855551598964303E-2</v>
      </c>
      <c r="Q319">
        <v>0.18712739394266001</v>
      </c>
      <c r="R319">
        <v>0.94565539582529601</v>
      </c>
      <c r="S319" t="str">
        <f>VLOOKUP(A319,StockNames!$A:$C,3,FALSE)</f>
        <v>Information Technology</v>
      </c>
    </row>
    <row r="320" spans="1:19" hidden="1" x14ac:dyDescent="0.45">
      <c r="A320" t="s">
        <v>81</v>
      </c>
      <c r="B320" t="s">
        <v>489</v>
      </c>
      <c r="C320" t="s">
        <v>489</v>
      </c>
      <c r="D320" t="s">
        <v>489</v>
      </c>
      <c r="E320" t="s">
        <v>489</v>
      </c>
      <c r="F320" t="s">
        <v>489</v>
      </c>
      <c r="G320" t="s">
        <v>489</v>
      </c>
      <c r="H320" t="s">
        <v>489</v>
      </c>
      <c r="I320" t="s">
        <v>489</v>
      </c>
      <c r="J320" t="s">
        <v>489</v>
      </c>
      <c r="K320" t="s">
        <v>489</v>
      </c>
      <c r="L320" t="s">
        <v>489</v>
      </c>
      <c r="M320" t="s">
        <v>489</v>
      </c>
      <c r="N320" t="s">
        <v>489</v>
      </c>
      <c r="O320" t="s">
        <v>489</v>
      </c>
      <c r="P320" t="s">
        <v>489</v>
      </c>
      <c r="Q320" t="s">
        <v>489</v>
      </c>
      <c r="R320" t="s">
        <v>489</v>
      </c>
      <c r="S320" t="str">
        <f>VLOOKUP(A320,StockNames!$A:$C,3,FALSE)</f>
        <v>Industrials</v>
      </c>
    </row>
    <row r="321" spans="1:19" hidden="1" x14ac:dyDescent="0.45">
      <c r="A321" t="s">
        <v>415</v>
      </c>
      <c r="B321">
        <v>17.523967742919901</v>
      </c>
      <c r="C321">
        <v>338748768256</v>
      </c>
      <c r="D321">
        <v>243442089984</v>
      </c>
      <c r="E321">
        <v>22.219570159912099</v>
      </c>
      <c r="F321">
        <v>3.6298350095748901</v>
      </c>
      <c r="G321">
        <v>82036.964999999997</v>
      </c>
      <c r="H321">
        <v>10956200960</v>
      </c>
      <c r="I321">
        <v>60176005120</v>
      </c>
      <c r="J321">
        <v>39252176896</v>
      </c>
      <c r="K321">
        <v>27.25</v>
      </c>
      <c r="L321">
        <v>0.87770478851022204</v>
      </c>
      <c r="M321">
        <v>1.7760851316433599E-2</v>
      </c>
      <c r="N321">
        <v>0.13320495447981201</v>
      </c>
      <c r="O321">
        <v>0.81539707008851703</v>
      </c>
      <c r="P321">
        <v>0.20155646716794101</v>
      </c>
      <c r="Q321">
        <v>0.65228951004183899</v>
      </c>
      <c r="R321">
        <v>1.3914963031999299</v>
      </c>
      <c r="S321" t="str">
        <f>VLOOKUP(A321,StockNames!$A:$C,3,FALSE)</f>
        <v>Real Estate</v>
      </c>
    </row>
    <row r="322" spans="1:19" hidden="1" x14ac:dyDescent="0.45">
      <c r="A322" t="s">
        <v>416</v>
      </c>
      <c r="B322">
        <v>8.5375089645385707</v>
      </c>
      <c r="C322">
        <v>166420463616</v>
      </c>
      <c r="D322">
        <v>62641098752</v>
      </c>
      <c r="E322">
        <v>6.1792941093444798</v>
      </c>
      <c r="F322">
        <v>0.51386998593807198</v>
      </c>
      <c r="G322">
        <v>15350.92353228</v>
      </c>
      <c r="H322">
        <v>10137259008</v>
      </c>
      <c r="I322">
        <v>10632072704</v>
      </c>
      <c r="J322">
        <v>-6681155072</v>
      </c>
      <c r="K322">
        <v>5.22</v>
      </c>
      <c r="L322">
        <v>1.02523654956861</v>
      </c>
      <c r="M322">
        <v>1.62342171257535E-2</v>
      </c>
      <c r="N322">
        <v>9.8442526041776293E-2</v>
      </c>
      <c r="O322">
        <v>1.1837728178820801</v>
      </c>
      <c r="P322">
        <v>0.200921663803694</v>
      </c>
      <c r="Q322">
        <v>-0.628396292802476</v>
      </c>
      <c r="R322">
        <v>2.6567296380746601</v>
      </c>
      <c r="S322" t="str">
        <f>VLOOKUP(A322,StockNames!$A:$C,3,FALSE)</f>
        <v>Financials</v>
      </c>
    </row>
    <row r="323" spans="1:19" hidden="1" x14ac:dyDescent="0.45">
      <c r="A323" t="s">
        <v>417</v>
      </c>
      <c r="B323">
        <v>7.3379931449890101</v>
      </c>
      <c r="C323">
        <v>287027462144</v>
      </c>
      <c r="D323">
        <v>85927034880</v>
      </c>
      <c r="E323">
        <v>11.9963426589966</v>
      </c>
      <c r="F323">
        <v>0.86178100109100297</v>
      </c>
      <c r="G323">
        <v>-1473.4730714499899</v>
      </c>
      <c r="H323">
        <v>7162768896</v>
      </c>
      <c r="I323" t="s">
        <v>489</v>
      </c>
      <c r="J323">
        <v>-8082933760</v>
      </c>
      <c r="K323">
        <v>15.1</v>
      </c>
      <c r="L323">
        <v>1.18384669303701</v>
      </c>
      <c r="M323">
        <v>1.81364097800427E-2</v>
      </c>
      <c r="N323">
        <v>5.7071589476225398E-2</v>
      </c>
      <c r="O323">
        <v>0.79445977874149698</v>
      </c>
      <c r="P323" t="s">
        <v>489</v>
      </c>
      <c r="Q323" t="s">
        <v>489</v>
      </c>
      <c r="R323">
        <v>3.34036269894386</v>
      </c>
      <c r="S323" t="str">
        <f>VLOOKUP(A323,StockNames!$A:$C,3,FALSE)</f>
        <v>Financials</v>
      </c>
    </row>
    <row r="324" spans="1:19" hidden="1" x14ac:dyDescent="0.45">
      <c r="A324" t="s">
        <v>418</v>
      </c>
      <c r="B324">
        <v>2.7390251159668</v>
      </c>
      <c r="C324">
        <v>6582923776</v>
      </c>
      <c r="D324">
        <v>6221756928</v>
      </c>
      <c r="E324">
        <v>1.73768794536591</v>
      </c>
      <c r="F324">
        <v>4.8049999400973299E-2</v>
      </c>
      <c r="G324">
        <v>4678.7190000000001</v>
      </c>
      <c r="H324">
        <v>3580478976</v>
      </c>
      <c r="I324">
        <v>426104000</v>
      </c>
      <c r="J324">
        <v>4409683968</v>
      </c>
      <c r="K324">
        <v>15.8</v>
      </c>
      <c r="L324">
        <v>0.496561532952708</v>
      </c>
      <c r="M324">
        <v>1.9312974168770099E-2</v>
      </c>
      <c r="N324">
        <v>3.0411392025932499E-3</v>
      </c>
      <c r="O324">
        <v>0.109980249706703</v>
      </c>
      <c r="P324">
        <v>7.5321222510408899E-3</v>
      </c>
      <c r="Q324">
        <v>10.3488443384714</v>
      </c>
      <c r="R324">
        <v>1.0580490128720099</v>
      </c>
      <c r="S324" t="str">
        <f>VLOOKUP(A324,StockNames!$A:$C,3,FALSE)</f>
        <v>Consumer Discretionary</v>
      </c>
    </row>
    <row r="325" spans="1:19" hidden="1" x14ac:dyDescent="0.45">
      <c r="A325" t="s">
        <v>419</v>
      </c>
      <c r="B325">
        <v>-1.8506380319595299</v>
      </c>
      <c r="C325">
        <v>22670508032</v>
      </c>
      <c r="D325">
        <v>3171736064</v>
      </c>
      <c r="E325">
        <v>0.93862199783325195</v>
      </c>
      <c r="F325">
        <v>-1.4556999783963E-2</v>
      </c>
      <c r="G325">
        <v>14062.134</v>
      </c>
      <c r="H325">
        <v>3379140352</v>
      </c>
      <c r="I325">
        <v>2515370112</v>
      </c>
      <c r="J325">
        <v>13962148864</v>
      </c>
      <c r="K325">
        <v>6.29</v>
      </c>
      <c r="L325">
        <v>0</v>
      </c>
      <c r="M325">
        <v>0</v>
      </c>
      <c r="N325">
        <v>-2.3143083917270299E-3</v>
      </c>
      <c r="O325">
        <v>0.14922448296236099</v>
      </c>
      <c r="P325">
        <v>0.118343588189217</v>
      </c>
      <c r="Q325">
        <v>5.5507333880573704</v>
      </c>
      <c r="R325">
        <v>7.1476653714399401</v>
      </c>
      <c r="S325" t="str">
        <f>VLOOKUP(A325,StockNames!$A:$C,3,FALSE)</f>
        <v>Materials</v>
      </c>
    </row>
    <row r="326" spans="1:19" hidden="1" x14ac:dyDescent="0.45">
      <c r="A326" t="s">
        <v>139</v>
      </c>
      <c r="B326" t="s">
        <v>489</v>
      </c>
      <c r="C326" t="s">
        <v>489</v>
      </c>
      <c r="D326" t="s">
        <v>489</v>
      </c>
      <c r="E326" t="s">
        <v>489</v>
      </c>
      <c r="F326" t="s">
        <v>489</v>
      </c>
      <c r="G326" t="s">
        <v>489</v>
      </c>
      <c r="H326" t="s">
        <v>489</v>
      </c>
      <c r="I326" t="s">
        <v>489</v>
      </c>
      <c r="J326" t="s">
        <v>489</v>
      </c>
      <c r="K326" t="s">
        <v>489</v>
      </c>
      <c r="L326" t="s">
        <v>489</v>
      </c>
      <c r="M326" t="s">
        <v>489</v>
      </c>
      <c r="N326" t="s">
        <v>489</v>
      </c>
      <c r="O326" t="s">
        <v>489</v>
      </c>
      <c r="P326" t="s">
        <v>489</v>
      </c>
      <c r="Q326" t="s">
        <v>489</v>
      </c>
      <c r="R326" t="s">
        <v>489</v>
      </c>
      <c r="S326" t="str">
        <f>VLOOKUP(A326,StockNames!$A:$C,3,FALSE)</f>
        <v>Industrials</v>
      </c>
    </row>
    <row r="327" spans="1:19" hidden="1" x14ac:dyDescent="0.45">
      <c r="A327" t="s">
        <v>421</v>
      </c>
      <c r="B327">
        <v>15.5940341949463</v>
      </c>
      <c r="C327">
        <v>4697801216</v>
      </c>
      <c r="D327">
        <v>14355008512</v>
      </c>
      <c r="E327">
        <v>4.9056668281555202</v>
      </c>
      <c r="F327">
        <v>0.72823399305343595</v>
      </c>
      <c r="G327">
        <v>-5629.2579999999998</v>
      </c>
      <c r="H327">
        <v>2926209536</v>
      </c>
      <c r="I327">
        <v>2871084032</v>
      </c>
      <c r="J327">
        <v>-6778578944</v>
      </c>
      <c r="K327">
        <v>22.75</v>
      </c>
      <c r="L327">
        <v>0.71488607850290598</v>
      </c>
      <c r="M327">
        <v>2.14830219475351E-2</v>
      </c>
      <c r="N327">
        <v>3.2010285408942199E-2</v>
      </c>
      <c r="O327">
        <v>0.21563370673211099</v>
      </c>
      <c r="P327">
        <v>4.3127980081762503E-2</v>
      </c>
      <c r="Q327">
        <v>-2.3609824263060801</v>
      </c>
      <c r="R327">
        <v>0.327258685501503</v>
      </c>
      <c r="S327" t="str">
        <f>VLOOKUP(A327,StockNames!$A:$C,3,FALSE)</f>
        <v>Information Technology</v>
      </c>
    </row>
    <row r="328" spans="1:19" hidden="1" x14ac:dyDescent="0.45">
      <c r="A328" t="s">
        <v>423</v>
      </c>
      <c r="B328" t="s">
        <v>489</v>
      </c>
      <c r="C328" t="s">
        <v>489</v>
      </c>
      <c r="D328" t="s">
        <v>489</v>
      </c>
      <c r="E328" t="s">
        <v>489</v>
      </c>
      <c r="F328" t="s">
        <v>489</v>
      </c>
      <c r="G328" t="s">
        <v>489</v>
      </c>
      <c r="H328" t="s">
        <v>489</v>
      </c>
      <c r="I328" t="s">
        <v>489</v>
      </c>
      <c r="J328" t="s">
        <v>489</v>
      </c>
      <c r="K328" t="s">
        <v>489</v>
      </c>
      <c r="L328" t="s">
        <v>489</v>
      </c>
      <c r="M328" t="s">
        <v>489</v>
      </c>
      <c r="N328" t="s">
        <v>489</v>
      </c>
      <c r="O328" t="s">
        <v>489</v>
      </c>
      <c r="P328" t="s">
        <v>489</v>
      </c>
      <c r="Q328" t="s">
        <v>489</v>
      </c>
      <c r="R328" t="s">
        <v>489</v>
      </c>
      <c r="S328" t="str">
        <f>VLOOKUP(A328,StockNames!$A:$C,3,FALSE)</f>
        <v>Information Technology</v>
      </c>
    </row>
    <row r="329" spans="1:19" hidden="1" x14ac:dyDescent="0.45">
      <c r="A329" t="s">
        <v>424</v>
      </c>
      <c r="B329" t="s">
        <v>489</v>
      </c>
      <c r="C329" t="s">
        <v>489</v>
      </c>
      <c r="D329" t="s">
        <v>489</v>
      </c>
      <c r="E329" t="s">
        <v>489</v>
      </c>
      <c r="F329" t="s">
        <v>489</v>
      </c>
      <c r="G329" t="s">
        <v>489</v>
      </c>
      <c r="H329" t="s">
        <v>489</v>
      </c>
      <c r="I329" t="s">
        <v>489</v>
      </c>
      <c r="J329" t="s">
        <v>489</v>
      </c>
      <c r="K329" t="s">
        <v>489</v>
      </c>
      <c r="L329" t="s">
        <v>489</v>
      </c>
      <c r="M329" t="s">
        <v>489</v>
      </c>
      <c r="N329" t="s">
        <v>489</v>
      </c>
      <c r="O329" t="s">
        <v>489</v>
      </c>
      <c r="P329" t="s">
        <v>489</v>
      </c>
      <c r="Q329" t="s">
        <v>489</v>
      </c>
      <c r="R329" t="s">
        <v>489</v>
      </c>
      <c r="S329" t="str">
        <f>VLOOKUP(A329,StockNames!$A:$C,3,FALSE)</f>
        <v>Information Technology</v>
      </c>
    </row>
    <row r="330" spans="1:19" hidden="1" x14ac:dyDescent="0.45">
      <c r="A330" t="s">
        <v>290</v>
      </c>
      <c r="B330" t="s">
        <v>489</v>
      </c>
      <c r="C330" t="s">
        <v>489</v>
      </c>
      <c r="D330" t="s">
        <v>489</v>
      </c>
      <c r="E330" t="s">
        <v>489</v>
      </c>
      <c r="F330" t="s">
        <v>489</v>
      </c>
      <c r="G330" t="s">
        <v>489</v>
      </c>
      <c r="H330" t="s">
        <v>489</v>
      </c>
      <c r="I330" t="s">
        <v>489</v>
      </c>
      <c r="J330" t="s">
        <v>489</v>
      </c>
      <c r="K330" t="s">
        <v>489</v>
      </c>
      <c r="L330" t="s">
        <v>489</v>
      </c>
      <c r="M330" t="s">
        <v>489</v>
      </c>
      <c r="N330" t="s">
        <v>489</v>
      </c>
      <c r="O330" t="s">
        <v>489</v>
      </c>
      <c r="P330" t="s">
        <v>489</v>
      </c>
      <c r="Q330" t="s">
        <v>489</v>
      </c>
      <c r="R330" t="s">
        <v>489</v>
      </c>
      <c r="S330" t="str">
        <f>VLOOKUP(A330,StockNames!$A:$C,3,FALSE)</f>
        <v>Industrials</v>
      </c>
    </row>
    <row r="331" spans="1:19" hidden="1" x14ac:dyDescent="0.45">
      <c r="A331" t="s">
        <v>426</v>
      </c>
      <c r="B331">
        <v>30.865453720092798</v>
      </c>
      <c r="C331">
        <v>268713000960</v>
      </c>
      <c r="D331">
        <v>233034006528</v>
      </c>
      <c r="E331">
        <v>24.532672882080099</v>
      </c>
      <c r="F331">
        <v>6.5118218660354596</v>
      </c>
      <c r="G331">
        <v>10038</v>
      </c>
      <c r="H331">
        <v>9498924032</v>
      </c>
      <c r="I331">
        <v>95555999744</v>
      </c>
      <c r="J331">
        <v>-14531999744</v>
      </c>
      <c r="K331">
        <v>409.6</v>
      </c>
      <c r="L331">
        <v>1.05435952525881</v>
      </c>
      <c r="M331">
        <v>1.7837982076579301E-2</v>
      </c>
      <c r="N331">
        <v>1.58980026026256E-2</v>
      </c>
      <c r="O331">
        <v>5.9894220903515899E-2</v>
      </c>
      <c r="P331">
        <v>2.4559730513919999E-2</v>
      </c>
      <c r="Q331">
        <v>-0.152078360154591</v>
      </c>
      <c r="R331">
        <v>1.1531063854738901</v>
      </c>
      <c r="S331" t="str">
        <f>VLOOKUP(A331,StockNames!$A:$C,3,FALSE)</f>
        <v>Information Technology</v>
      </c>
    </row>
    <row r="332" spans="1:19" hidden="1" x14ac:dyDescent="0.45">
      <c r="A332" t="s">
        <v>427</v>
      </c>
      <c r="B332">
        <v>6.0007948875427202</v>
      </c>
      <c r="C332">
        <v>344400986112</v>
      </c>
      <c r="D332">
        <v>320061014016</v>
      </c>
      <c r="E332">
        <v>3.95468997955322</v>
      </c>
      <c r="F332">
        <v>0.22822600603103599</v>
      </c>
      <c r="G332">
        <v>82697</v>
      </c>
      <c r="H332">
        <v>80932003840</v>
      </c>
      <c r="I332">
        <v>96998002688</v>
      </c>
      <c r="J332">
        <v>67536998400</v>
      </c>
      <c r="K332">
        <v>3.46</v>
      </c>
      <c r="L332">
        <v>0.34852544960187898</v>
      </c>
      <c r="M332">
        <v>9.8951483261348998E-3</v>
      </c>
      <c r="N332">
        <v>6.5961273419374605E-2</v>
      </c>
      <c r="O332">
        <v>1.14297398252983</v>
      </c>
      <c r="P332">
        <v>0.34639073807569298</v>
      </c>
      <c r="Q332">
        <v>0.69627205229407496</v>
      </c>
      <c r="R332">
        <v>1.0760479128357201</v>
      </c>
      <c r="S332" t="str">
        <f>VLOOKUP(A332,StockNames!$A:$C,3,FALSE)</f>
        <v>Telecommunication Services</v>
      </c>
    </row>
    <row r="333" spans="1:19" hidden="1" x14ac:dyDescent="0.45">
      <c r="A333" t="s">
        <v>428</v>
      </c>
      <c r="B333">
        <v>-0.55656498670578003</v>
      </c>
      <c r="C333">
        <v>17098047488</v>
      </c>
      <c r="D333">
        <v>6790900224</v>
      </c>
      <c r="E333">
        <v>2.3359711170196502</v>
      </c>
      <c r="F333">
        <v>-1.33229941129684E-2</v>
      </c>
      <c r="G333">
        <v>6321.5550000000003</v>
      </c>
      <c r="H333">
        <v>2907099392</v>
      </c>
      <c r="I333">
        <v>2021198912</v>
      </c>
      <c r="J333">
        <v>5942985216</v>
      </c>
      <c r="K333">
        <v>1.99</v>
      </c>
      <c r="L333">
        <v>0.96283232807308805</v>
      </c>
      <c r="M333">
        <v>3.7153061438379702E-2</v>
      </c>
      <c r="N333">
        <v>-6.6949719160645203E-3</v>
      </c>
      <c r="O333">
        <v>1.1738548326731899</v>
      </c>
      <c r="P333">
        <v>0.34937805641099801</v>
      </c>
      <c r="Q333">
        <v>2.9403267440508101</v>
      </c>
      <c r="R333">
        <v>2.5177880581388998</v>
      </c>
      <c r="S333" t="str">
        <f>VLOOKUP(A333,StockNames!$A:$C,3,FALSE)</f>
        <v>Information Technology</v>
      </c>
    </row>
    <row r="334" spans="1:19" hidden="1" x14ac:dyDescent="0.45">
      <c r="A334" t="s">
        <v>429</v>
      </c>
      <c r="B334">
        <v>3.6248099803924601</v>
      </c>
      <c r="C334">
        <v>16345387008</v>
      </c>
      <c r="D334">
        <v>8233271808</v>
      </c>
      <c r="E334">
        <v>6.9383449554443404</v>
      </c>
      <c r="F334">
        <v>0.24923700839281099</v>
      </c>
      <c r="G334">
        <v>12996.715</v>
      </c>
      <c r="H334">
        <v>1186633472</v>
      </c>
      <c r="I334">
        <v>1873943040</v>
      </c>
      <c r="J334">
        <v>12235175936</v>
      </c>
      <c r="K334">
        <v>4.2699999999999996</v>
      </c>
      <c r="L334">
        <v>0.48982061158515799</v>
      </c>
      <c r="M334">
        <v>1.44181403521947E-2</v>
      </c>
      <c r="N334">
        <v>5.8369322808620797E-2</v>
      </c>
      <c r="O334">
        <v>1.62490514179024</v>
      </c>
      <c r="P334">
        <v>0.36983737886470902</v>
      </c>
      <c r="Q334">
        <v>6.5291077022277104</v>
      </c>
      <c r="R334">
        <v>1.9852845125455101</v>
      </c>
      <c r="S334" t="str">
        <f>VLOOKUP(A334,StockNames!$A:$C,3,FALSE)</f>
        <v>Utilities</v>
      </c>
    </row>
    <row r="335" spans="1:19" hidden="1" x14ac:dyDescent="0.45">
      <c r="A335" t="s">
        <v>293</v>
      </c>
      <c r="B335" t="s">
        <v>489</v>
      </c>
      <c r="C335" t="s">
        <v>489</v>
      </c>
      <c r="D335" t="s">
        <v>489</v>
      </c>
      <c r="E335" t="s">
        <v>489</v>
      </c>
      <c r="F335" t="s">
        <v>489</v>
      </c>
      <c r="G335" t="s">
        <v>489</v>
      </c>
      <c r="H335" t="s">
        <v>489</v>
      </c>
      <c r="I335" t="s">
        <v>489</v>
      </c>
      <c r="J335" t="s">
        <v>489</v>
      </c>
      <c r="K335" t="s">
        <v>489</v>
      </c>
      <c r="L335" t="s">
        <v>489</v>
      </c>
      <c r="M335" t="s">
        <v>489</v>
      </c>
      <c r="N335" t="s">
        <v>489</v>
      </c>
      <c r="O335" t="s">
        <v>489</v>
      </c>
      <c r="P335" t="s">
        <v>489</v>
      </c>
      <c r="Q335" t="s">
        <v>489</v>
      </c>
      <c r="R335" t="s">
        <v>489</v>
      </c>
      <c r="S335" t="str">
        <f>VLOOKUP(A335,StockNames!$A:$C,3,FALSE)</f>
        <v>Industrials</v>
      </c>
    </row>
    <row r="336" spans="1:19" hidden="1" x14ac:dyDescent="0.45">
      <c r="A336" t="s">
        <v>431</v>
      </c>
      <c r="B336">
        <v>1.7867889404296899</v>
      </c>
      <c r="C336">
        <v>29666000896</v>
      </c>
      <c r="D336">
        <v>16160000000</v>
      </c>
      <c r="E336">
        <v>5.2794418334960902</v>
      </c>
      <c r="F336">
        <v>9.5866002142429393E-2</v>
      </c>
      <c r="G336">
        <v>2839</v>
      </c>
      <c r="H336">
        <v>3060929536</v>
      </c>
      <c r="I336">
        <v>1170000000</v>
      </c>
      <c r="J336">
        <v>1482000000</v>
      </c>
      <c r="K336">
        <v>3.53</v>
      </c>
      <c r="L336">
        <v>0.66549849710879605</v>
      </c>
      <c r="M336">
        <v>2.1820733872346999E-2</v>
      </c>
      <c r="N336">
        <v>2.7157507689073501E-2</v>
      </c>
      <c r="O336">
        <v>1.4955925873926601</v>
      </c>
      <c r="P336">
        <v>0.108282359401817</v>
      </c>
      <c r="Q336">
        <v>1.2666666666666699</v>
      </c>
      <c r="R336">
        <v>1.8357673821782201</v>
      </c>
      <c r="S336" t="str">
        <f>VLOOKUP(A336,StockNames!$A:$C,3,FALSE)</f>
        <v>Consumer Discretionary</v>
      </c>
    </row>
    <row r="337" spans="1:19" hidden="1" x14ac:dyDescent="0.45">
      <c r="A337" t="s">
        <v>319</v>
      </c>
      <c r="B337" t="s">
        <v>489</v>
      </c>
      <c r="C337" t="s">
        <v>489</v>
      </c>
      <c r="D337" t="s">
        <v>489</v>
      </c>
      <c r="E337" t="s">
        <v>489</v>
      </c>
      <c r="F337" t="s">
        <v>489</v>
      </c>
      <c r="G337" t="s">
        <v>489</v>
      </c>
      <c r="H337" t="s">
        <v>489</v>
      </c>
      <c r="I337" t="s">
        <v>489</v>
      </c>
      <c r="J337" t="s">
        <v>489</v>
      </c>
      <c r="K337" t="s">
        <v>489</v>
      </c>
      <c r="L337" t="s">
        <v>489</v>
      </c>
      <c r="M337" t="s">
        <v>489</v>
      </c>
      <c r="N337" t="s">
        <v>489</v>
      </c>
      <c r="O337" t="s">
        <v>489</v>
      </c>
      <c r="P337" t="s">
        <v>489</v>
      </c>
      <c r="Q337" t="s">
        <v>489</v>
      </c>
      <c r="R337" t="s">
        <v>489</v>
      </c>
      <c r="S337" t="str">
        <f>VLOOKUP(A337,StockNames!$A:$C,3,FALSE)</f>
        <v>Industrials</v>
      </c>
    </row>
    <row r="338" spans="1:19" hidden="1" x14ac:dyDescent="0.45">
      <c r="A338" t="s">
        <v>433</v>
      </c>
      <c r="B338">
        <v>6.1490907669067401</v>
      </c>
      <c r="C338">
        <v>79228461056</v>
      </c>
      <c r="D338">
        <v>57207930880</v>
      </c>
      <c r="E338">
        <v>25.704961776733398</v>
      </c>
      <c r="F338">
        <v>1.5446049571037299</v>
      </c>
      <c r="G338">
        <v>49761.478000000003</v>
      </c>
      <c r="H338">
        <v>2225560064</v>
      </c>
      <c r="I338">
        <v>5063605120</v>
      </c>
      <c r="J338">
        <v>42135261184</v>
      </c>
      <c r="K338">
        <v>8.9600000000000009</v>
      </c>
      <c r="L338">
        <v>0.83177746471152603</v>
      </c>
      <c r="M338">
        <v>2.5253081738438099E-2</v>
      </c>
      <c r="N338">
        <v>0.17238894610532701</v>
      </c>
      <c r="O338">
        <v>2.8688573411532801</v>
      </c>
      <c r="P338">
        <v>0.25392848249282202</v>
      </c>
      <c r="Q338">
        <v>8.3211980763618492</v>
      </c>
      <c r="R338">
        <v>1.3849209338158099</v>
      </c>
      <c r="S338" t="str">
        <f>VLOOKUP(A338,StockNames!$A:$C,3,FALSE)</f>
        <v>Real Estate</v>
      </c>
    </row>
    <row r="339" spans="1:19" hidden="1" x14ac:dyDescent="0.45">
      <c r="A339" t="s">
        <v>434</v>
      </c>
      <c r="B339">
        <v>0.70333099365234397</v>
      </c>
      <c r="C339">
        <v>366107983872</v>
      </c>
      <c r="D339">
        <v>230130008064</v>
      </c>
      <c r="E339">
        <v>9.6099720001220703</v>
      </c>
      <c r="F339">
        <v>6.6426001489162403E-2</v>
      </c>
      <c r="G339">
        <v>33090</v>
      </c>
      <c r="H339">
        <v>23946999808</v>
      </c>
      <c r="I339">
        <v>81772998656</v>
      </c>
      <c r="J339">
        <v>138761994240</v>
      </c>
      <c r="K339">
        <v>9.9</v>
      </c>
      <c r="L339">
        <v>0.63168880167848995</v>
      </c>
      <c r="M339">
        <v>1.55753261049172E-2</v>
      </c>
      <c r="N339">
        <v>6.7096971201174097E-3</v>
      </c>
      <c r="O339">
        <v>0.97070424243657305</v>
      </c>
      <c r="P339">
        <v>0.34492411439780002</v>
      </c>
      <c r="Q339">
        <v>1.6969170327694501</v>
      </c>
      <c r="R339">
        <v>1.5908745971545999</v>
      </c>
      <c r="S339" t="str">
        <f>VLOOKUP(A339,StockNames!$A:$C,3,FALSE)</f>
        <v>Telecommunication Services</v>
      </c>
    </row>
    <row r="340" spans="1:19" hidden="1" x14ac:dyDescent="0.45">
      <c r="A340" t="s">
        <v>435</v>
      </c>
      <c r="B340">
        <v>-1.4688199758529701</v>
      </c>
      <c r="C340">
        <v>1460030976</v>
      </c>
      <c r="D340">
        <v>4649440768</v>
      </c>
      <c r="E340">
        <v>8.6777982711791992</v>
      </c>
      <c r="F340">
        <v>-0.12734900508076</v>
      </c>
      <c r="G340">
        <v>-1364.643</v>
      </c>
      <c r="H340">
        <v>535785792</v>
      </c>
      <c r="I340" t="s">
        <v>489</v>
      </c>
      <c r="J340">
        <v>-1536530944</v>
      </c>
      <c r="K340">
        <v>19.100000000000001</v>
      </c>
      <c r="L340">
        <v>0.719508513289144</v>
      </c>
      <c r="M340">
        <v>2.6600454303970102E-2</v>
      </c>
      <c r="N340">
        <v>-6.6674871770031402E-3</v>
      </c>
      <c r="O340">
        <v>0.454334988019853</v>
      </c>
      <c r="P340" t="s">
        <v>489</v>
      </c>
      <c r="Q340" t="s">
        <v>489</v>
      </c>
      <c r="R340">
        <v>0.314022922078873</v>
      </c>
      <c r="S340" t="str">
        <f>VLOOKUP(A340,StockNames!$A:$C,3,FALSE)</f>
        <v>Information Technology</v>
      </c>
    </row>
    <row r="341" spans="1:19" hidden="1" x14ac:dyDescent="0.45">
      <c r="A341" t="s">
        <v>436</v>
      </c>
      <c r="B341">
        <v>59.773643493652301</v>
      </c>
      <c r="C341">
        <v>80948000</v>
      </c>
      <c r="D341">
        <v>242092000</v>
      </c>
      <c r="E341">
        <v>0.17883600294589999</v>
      </c>
      <c r="F341">
        <v>9.2283997684717206E-2</v>
      </c>
      <c r="G341">
        <v>-223.24700000000001</v>
      </c>
      <c r="H341">
        <v>1353707136</v>
      </c>
      <c r="I341">
        <v>147633000</v>
      </c>
      <c r="J341">
        <v>-237328992</v>
      </c>
      <c r="K341">
        <v>10.74</v>
      </c>
      <c r="L341">
        <v>1.12751542810186</v>
      </c>
      <c r="M341">
        <v>3.4551201296556901E-2</v>
      </c>
      <c r="N341">
        <v>8.59255099485263E-3</v>
      </c>
      <c r="O341">
        <v>1.6651396922337101E-2</v>
      </c>
      <c r="P341">
        <v>1.01544043249761E-2</v>
      </c>
      <c r="Q341">
        <v>-1.6075605860478299</v>
      </c>
      <c r="R341">
        <v>0.33436875237512997</v>
      </c>
      <c r="S341" t="str">
        <f>VLOOKUP(A341,StockNames!$A:$C,3,FALSE)</f>
        <v>Information Technology</v>
      </c>
    </row>
    <row r="342" spans="1:19" hidden="1" x14ac:dyDescent="0.45">
      <c r="A342" t="s">
        <v>437</v>
      </c>
      <c r="B342">
        <v>16.069053649902301</v>
      </c>
      <c r="C342">
        <v>66105999360</v>
      </c>
      <c r="D342">
        <v>19335999488</v>
      </c>
      <c r="E342">
        <v>2.5047810077667201</v>
      </c>
      <c r="F342">
        <v>0.32153598964214303</v>
      </c>
      <c r="G342">
        <v>37232</v>
      </c>
      <c r="H342">
        <v>7719638016</v>
      </c>
      <c r="I342">
        <v>13488999936</v>
      </c>
      <c r="J342">
        <v>33193000960</v>
      </c>
      <c r="K342">
        <v>4.54</v>
      </c>
      <c r="L342">
        <v>0.143242305252966</v>
      </c>
      <c r="M342">
        <v>8.3611688605021005E-3</v>
      </c>
      <c r="N342">
        <v>7.0822905207520506E-2</v>
      </c>
      <c r="O342">
        <v>0.55171387836271402</v>
      </c>
      <c r="P342">
        <v>0.38488102652362799</v>
      </c>
      <c r="Q342">
        <v>2.4607458757126399</v>
      </c>
      <c r="R342">
        <v>3.4188043602827798</v>
      </c>
      <c r="S342" t="str">
        <f>VLOOKUP(A342,StockNames!$A:$C,3,FALSE)</f>
        <v>Telecommunication Services</v>
      </c>
    </row>
    <row r="343" spans="1:19" hidden="1" x14ac:dyDescent="0.45">
      <c r="A343" t="s">
        <v>438</v>
      </c>
      <c r="B343">
        <v>9.6997966766357404</v>
      </c>
      <c r="C343">
        <v>255460000</v>
      </c>
      <c r="D343">
        <v>3722969088</v>
      </c>
      <c r="E343">
        <v>2.0105519294738801</v>
      </c>
      <c r="F343">
        <v>0.1936100050807</v>
      </c>
      <c r="G343">
        <v>-2204.7040000000002</v>
      </c>
      <c r="H343">
        <v>1851714816</v>
      </c>
      <c r="I343">
        <v>292668992</v>
      </c>
      <c r="J343">
        <v>-2568004096</v>
      </c>
      <c r="K343">
        <v>7.31</v>
      </c>
      <c r="L343">
        <v>1.18897476420186</v>
      </c>
      <c r="M343">
        <v>2.46816948293462E-2</v>
      </c>
      <c r="N343">
        <v>2.6485636809945302E-2</v>
      </c>
      <c r="O343">
        <v>0.27504130362159801</v>
      </c>
      <c r="P343">
        <v>2.1621474314691601E-2</v>
      </c>
      <c r="Q343">
        <v>-8.7744317512119601</v>
      </c>
      <c r="R343">
        <v>6.8617276684731901E-2</v>
      </c>
      <c r="S343" t="str">
        <f>VLOOKUP(A343,StockNames!$A:$C,3,FALSE)</f>
        <v>Financials</v>
      </c>
    </row>
    <row r="344" spans="1:19" hidden="1" x14ac:dyDescent="0.45">
      <c r="A344" t="s">
        <v>439</v>
      </c>
      <c r="B344">
        <v>8.4225568771362305</v>
      </c>
      <c r="C344">
        <v>72688001024</v>
      </c>
      <c r="D344">
        <v>12043079680</v>
      </c>
      <c r="E344">
        <v>5.1378962743835404</v>
      </c>
      <c r="F344">
        <v>0.41907472725653599</v>
      </c>
      <c r="G344">
        <v>12007.644</v>
      </c>
      <c r="H344">
        <v>2343970815.3942199</v>
      </c>
      <c r="I344">
        <v>2049837952</v>
      </c>
      <c r="J344">
        <v>10374228992</v>
      </c>
      <c r="K344">
        <v>3.8</v>
      </c>
      <c r="L344">
        <v>0.99005672014925605</v>
      </c>
      <c r="M344">
        <v>3.2902160938992002E-2</v>
      </c>
      <c r="N344">
        <v>0.11028282296224599</v>
      </c>
      <c r="O344">
        <v>1.3520779669430401</v>
      </c>
      <c r="P344">
        <v>0.230135251365509</v>
      </c>
      <c r="Q344">
        <v>5.0609995691991196</v>
      </c>
      <c r="R344">
        <v>6.0356655403279698</v>
      </c>
      <c r="S344" t="str">
        <f>VLOOKUP(A344,StockNames!$A:$C,3,FALSE)</f>
        <v>Real Estate</v>
      </c>
    </row>
    <row r="345" spans="1:19" hidden="1" x14ac:dyDescent="0.45">
      <c r="A345" t="s">
        <v>24</v>
      </c>
      <c r="B345" t="s">
        <v>489</v>
      </c>
      <c r="C345" t="s">
        <v>489</v>
      </c>
      <c r="D345" t="s">
        <v>489</v>
      </c>
      <c r="E345" t="s">
        <v>489</v>
      </c>
      <c r="F345" t="s">
        <v>489</v>
      </c>
      <c r="G345" t="s">
        <v>489</v>
      </c>
      <c r="H345" t="s">
        <v>489</v>
      </c>
      <c r="I345" t="s">
        <v>489</v>
      </c>
      <c r="J345" t="s">
        <v>489</v>
      </c>
      <c r="K345">
        <v>6.27</v>
      </c>
      <c r="L345">
        <v>0.359261448153541</v>
      </c>
      <c r="M345">
        <v>9.0187761737012592E-3</v>
      </c>
      <c r="N345" t="s">
        <v>489</v>
      </c>
      <c r="O345" t="s">
        <v>489</v>
      </c>
      <c r="P345" t="s">
        <v>489</v>
      </c>
      <c r="Q345" t="s">
        <v>489</v>
      </c>
      <c r="R345" t="s">
        <v>489</v>
      </c>
      <c r="S345" t="str">
        <f>VLOOKUP(A345,StockNames!$A:$C,3,FALSE)</f>
        <v>Consumer Discretionary</v>
      </c>
    </row>
    <row r="346" spans="1:19" hidden="1" x14ac:dyDescent="0.45">
      <c r="A346" t="s">
        <v>440</v>
      </c>
      <c r="B346">
        <v>11.2708683013916</v>
      </c>
      <c r="C346">
        <v>178804244480</v>
      </c>
      <c r="D346">
        <v>54887854080</v>
      </c>
      <c r="E346">
        <v>16.20534324646</v>
      </c>
      <c r="F346">
        <v>1.7783430218696601</v>
      </c>
      <c r="G346">
        <v>98209.925000000003</v>
      </c>
      <c r="H346">
        <v>3387022080</v>
      </c>
      <c r="I346">
        <v>15847286784</v>
      </c>
      <c r="J346">
        <v>48997588992</v>
      </c>
      <c r="K346">
        <v>22.2</v>
      </c>
      <c r="L346">
        <v>1.08408643994175</v>
      </c>
      <c r="M346">
        <v>2.9288388556220998E-2</v>
      </c>
      <c r="N346">
        <v>8.0105541525660406E-2</v>
      </c>
      <c r="O346">
        <v>0.72997041650720695</v>
      </c>
      <c r="P346">
        <v>0.210757650172294</v>
      </c>
      <c r="Q346">
        <v>3.0918598028698399</v>
      </c>
      <c r="R346">
        <v>3.2576286225253002</v>
      </c>
      <c r="S346" t="str">
        <f>VLOOKUP(A346,StockNames!$A:$C,3,FALSE)</f>
        <v>Real Estate</v>
      </c>
    </row>
    <row r="347" spans="1:19" hidden="1" x14ac:dyDescent="0.45">
      <c r="A347" t="s">
        <v>441</v>
      </c>
      <c r="B347">
        <v>11.459885597229</v>
      </c>
      <c r="C347">
        <v>129483284480</v>
      </c>
      <c r="D347">
        <v>31552268288</v>
      </c>
      <c r="E347">
        <v>2.9557940959930402</v>
      </c>
      <c r="F347">
        <v>0.35037899762392</v>
      </c>
      <c r="G347">
        <v>79512.535999999993</v>
      </c>
      <c r="H347">
        <v>10674716672</v>
      </c>
      <c r="I347">
        <v>11794400256</v>
      </c>
      <c r="J347">
        <v>44604051456</v>
      </c>
      <c r="K347">
        <v>4.47</v>
      </c>
      <c r="L347">
        <v>1.40574040365571</v>
      </c>
      <c r="M347">
        <v>2.9875512712334299E-2</v>
      </c>
      <c r="N347">
        <v>7.83845632268277E-2</v>
      </c>
      <c r="O347">
        <v>0.66125147561365605</v>
      </c>
      <c r="P347">
        <v>0.24717882208782899</v>
      </c>
      <c r="Q347">
        <v>3.7817990307145299</v>
      </c>
      <c r="R347">
        <v>4.10377102838103</v>
      </c>
      <c r="S347" t="str">
        <f>VLOOKUP(A347,StockNames!$A:$C,3,FALSE)</f>
        <v>Real Estate</v>
      </c>
    </row>
    <row r="348" spans="1:19" hidden="1" x14ac:dyDescent="0.45">
      <c r="A348" t="s">
        <v>442</v>
      </c>
      <c r="B348" t="s">
        <v>489</v>
      </c>
      <c r="C348" t="s">
        <v>489</v>
      </c>
      <c r="D348" t="s">
        <v>489</v>
      </c>
      <c r="E348" t="s">
        <v>489</v>
      </c>
      <c r="F348" t="s">
        <v>489</v>
      </c>
      <c r="G348" t="s">
        <v>489</v>
      </c>
      <c r="H348" t="s">
        <v>489</v>
      </c>
      <c r="I348" t="s">
        <v>489</v>
      </c>
      <c r="J348" t="s">
        <v>489</v>
      </c>
      <c r="K348" t="s">
        <v>489</v>
      </c>
      <c r="L348" t="s">
        <v>489</v>
      </c>
      <c r="M348" t="s">
        <v>489</v>
      </c>
      <c r="N348" t="s">
        <v>489</v>
      </c>
      <c r="O348" t="s">
        <v>489</v>
      </c>
      <c r="P348" t="s">
        <v>489</v>
      </c>
      <c r="Q348" t="s">
        <v>489</v>
      </c>
      <c r="R348" t="s">
        <v>489</v>
      </c>
      <c r="S348" t="str">
        <f>VLOOKUP(A348,StockNames!$A:$C,3,FALSE)</f>
        <v>Consumer Staples</v>
      </c>
    </row>
    <row r="349" spans="1:19" hidden="1" x14ac:dyDescent="0.45">
      <c r="A349" t="s">
        <v>443</v>
      </c>
      <c r="B349">
        <v>5.9202542304992702</v>
      </c>
      <c r="C349">
        <v>25940795392</v>
      </c>
      <c r="D349">
        <v>128353771520</v>
      </c>
      <c r="E349">
        <v>20.323371887206999</v>
      </c>
      <c r="F349">
        <v>1.19245398044586</v>
      </c>
      <c r="G349">
        <v>-18784.266103000002</v>
      </c>
      <c r="H349">
        <v>6315574784</v>
      </c>
      <c r="I349">
        <v>8720088832</v>
      </c>
      <c r="J349">
        <v>-25305022464</v>
      </c>
      <c r="K349">
        <v>12.7</v>
      </c>
      <c r="L349">
        <v>0.54273578248591803</v>
      </c>
      <c r="M349">
        <v>1.23565283054018E-2</v>
      </c>
      <c r="N349">
        <v>9.3894014208335402E-2</v>
      </c>
      <c r="O349">
        <v>1.6002655029296899</v>
      </c>
      <c r="P349">
        <v>0.10871873933261</v>
      </c>
      <c r="Q349">
        <v>-2.9019225550935301</v>
      </c>
      <c r="R349">
        <v>0.202103881208959</v>
      </c>
      <c r="S349" t="str">
        <f>VLOOKUP(A349,StockNames!$A:$C,3,FALSE)</f>
        <v>Real Estate</v>
      </c>
    </row>
    <row r="350" spans="1:19" hidden="1" x14ac:dyDescent="0.45">
      <c r="A350" t="s">
        <v>444</v>
      </c>
      <c r="B350">
        <v>6.0093150138854998</v>
      </c>
      <c r="C350">
        <v>135739711488</v>
      </c>
      <c r="D350">
        <v>69852413952</v>
      </c>
      <c r="E350">
        <v>14.520992279052701</v>
      </c>
      <c r="F350">
        <v>0.88704198598861705</v>
      </c>
      <c r="G350">
        <v>101069.24400000001</v>
      </c>
      <c r="H350">
        <v>4810443776</v>
      </c>
      <c r="I350">
        <v>21418695680</v>
      </c>
      <c r="J350">
        <v>97012916224</v>
      </c>
      <c r="K350">
        <v>14.32</v>
      </c>
      <c r="L350">
        <v>0.42374918439591203</v>
      </c>
      <c r="M350">
        <v>1.44833258750023E-2</v>
      </c>
      <c r="N350">
        <v>6.1944272764568202E-2</v>
      </c>
      <c r="O350">
        <v>1.0140357736768599</v>
      </c>
      <c r="P350">
        <v>0.31093114215489998</v>
      </c>
      <c r="Q350">
        <v>4.5293568606321397</v>
      </c>
      <c r="R350">
        <v>1.94323579971446</v>
      </c>
      <c r="S350" t="str">
        <f>VLOOKUP(A350,StockNames!$A:$C,3,FALSE)</f>
        <v>Utilities</v>
      </c>
    </row>
    <row r="351" spans="1:19" hidden="1" x14ac:dyDescent="0.45">
      <c r="A351" t="s">
        <v>445</v>
      </c>
      <c r="B351" t="s">
        <v>489</v>
      </c>
      <c r="C351" t="s">
        <v>489</v>
      </c>
      <c r="D351" t="s">
        <v>489</v>
      </c>
      <c r="E351" t="s">
        <v>489</v>
      </c>
      <c r="F351" t="s">
        <v>489</v>
      </c>
      <c r="G351" t="s">
        <v>489</v>
      </c>
      <c r="H351" t="s">
        <v>489</v>
      </c>
      <c r="I351" t="s">
        <v>489</v>
      </c>
      <c r="J351" t="s">
        <v>489</v>
      </c>
      <c r="K351" t="s">
        <v>489</v>
      </c>
      <c r="L351" t="s">
        <v>489</v>
      </c>
      <c r="M351" t="s">
        <v>489</v>
      </c>
      <c r="N351" t="s">
        <v>489</v>
      </c>
      <c r="O351" t="s">
        <v>489</v>
      </c>
      <c r="P351" t="s">
        <v>489</v>
      </c>
      <c r="Q351" t="s">
        <v>489</v>
      </c>
      <c r="R351" t="s">
        <v>489</v>
      </c>
      <c r="S351" t="str">
        <f>VLOOKUP(A351,StockNames!$A:$C,3,FALSE)</f>
        <v>Real Estate</v>
      </c>
    </row>
    <row r="352" spans="1:19" hidden="1" x14ac:dyDescent="0.45">
      <c r="A352" t="s">
        <v>446</v>
      </c>
      <c r="B352">
        <v>8.45208740234375</v>
      </c>
      <c r="C352">
        <v>389416000</v>
      </c>
      <c r="D352">
        <v>394620992</v>
      </c>
      <c r="E352">
        <v>0.28187200427055398</v>
      </c>
      <c r="F352">
        <v>2.1637999452650498E-2</v>
      </c>
      <c r="G352">
        <v>128.33500000000001</v>
      </c>
      <c r="H352">
        <v>1400000000</v>
      </c>
      <c r="I352">
        <v>90163000</v>
      </c>
      <c r="J352">
        <v>143730000</v>
      </c>
      <c r="K352">
        <v>8.51</v>
      </c>
      <c r="L352">
        <v>0.26905179718855299</v>
      </c>
      <c r="M352">
        <v>2.4087416147227599E-2</v>
      </c>
      <c r="N352">
        <v>2.5426556348590499E-3</v>
      </c>
      <c r="O352">
        <v>3.31224446851415E-2</v>
      </c>
      <c r="P352">
        <v>7.56781929064831E-3</v>
      </c>
      <c r="Q352">
        <v>1.59411288444262</v>
      </c>
      <c r="R352">
        <v>0.98681014921780996</v>
      </c>
      <c r="S352" t="str">
        <f>VLOOKUP(A352,StockNames!$A:$C,3,FALSE)</f>
        <v>Health Care</v>
      </c>
    </row>
    <row r="353" spans="1:19" hidden="1" x14ac:dyDescent="0.45">
      <c r="A353" t="s">
        <v>447</v>
      </c>
      <c r="B353">
        <v>1.98258805274963</v>
      </c>
      <c r="C353">
        <v>1066204987392</v>
      </c>
      <c r="D353">
        <v>1192965963776</v>
      </c>
      <c r="E353">
        <v>6.5181918144226101</v>
      </c>
      <c r="F353">
        <v>0.13158199936151499</v>
      </c>
      <c r="G353">
        <v>527651</v>
      </c>
      <c r="H353">
        <v>183020994560</v>
      </c>
      <c r="I353">
        <v>295197995008</v>
      </c>
      <c r="J353">
        <v>328392015872</v>
      </c>
      <c r="K353">
        <v>5.39</v>
      </c>
      <c r="L353">
        <v>0.65980002289163098</v>
      </c>
      <c r="M353">
        <v>1.330867445461E-2</v>
      </c>
      <c r="N353">
        <v>2.44122447795019E-2</v>
      </c>
      <c r="O353">
        <v>1.2093120249392599</v>
      </c>
      <c r="P353">
        <v>0.29924265195698802</v>
      </c>
      <c r="Q353">
        <v>1.1124466338706001</v>
      </c>
      <c r="R353">
        <v>0.89374300673023899</v>
      </c>
      <c r="S353" t="str">
        <f>VLOOKUP(A353,StockNames!$A:$C,3,FALSE)</f>
        <v>Energy</v>
      </c>
    </row>
    <row r="354" spans="1:19" hidden="1" x14ac:dyDescent="0.45">
      <c r="A354" t="s">
        <v>22</v>
      </c>
      <c r="B354">
        <v>8.8809022903442401</v>
      </c>
      <c r="C354">
        <v>10424200192</v>
      </c>
      <c r="D354">
        <v>18563100672</v>
      </c>
      <c r="E354">
        <v>8.5449733734130895</v>
      </c>
      <c r="F354">
        <v>0.73899000883102395</v>
      </c>
      <c r="G354">
        <v>5936.7</v>
      </c>
      <c r="H354">
        <v>2172400128</v>
      </c>
      <c r="I354">
        <v>2863900032</v>
      </c>
      <c r="J354">
        <v>2338200064</v>
      </c>
      <c r="K354">
        <v>4.8899999999999997</v>
      </c>
      <c r="L354">
        <v>0.29616847531986801</v>
      </c>
      <c r="M354">
        <v>8.8752201235233405E-3</v>
      </c>
      <c r="N354">
        <v>0.15112270119243801</v>
      </c>
      <c r="O354">
        <v>1.7474383176713899</v>
      </c>
      <c r="P354">
        <v>0.26959319941702897</v>
      </c>
      <c r="Q354">
        <v>0.816439134702311</v>
      </c>
      <c r="R354">
        <v>0.56155490271749398</v>
      </c>
      <c r="S354" t="str">
        <f>VLOOKUP(A354,StockNames!$A:$C,3,FALSE)</f>
        <v>Financials</v>
      </c>
    </row>
    <row r="355" spans="1:19" hidden="1" x14ac:dyDescent="0.45">
      <c r="A355" t="s">
        <v>449</v>
      </c>
      <c r="B355">
        <v>-6.9720411300659197</v>
      </c>
      <c r="C355">
        <v>14836247552</v>
      </c>
      <c r="D355">
        <v>7646360064</v>
      </c>
      <c r="E355">
        <v>5.4305063998241403</v>
      </c>
      <c r="F355">
        <v>-0.36855598123745598</v>
      </c>
      <c r="G355">
        <v>7196.0039999999999</v>
      </c>
      <c r="H355">
        <v>1408038011.9291</v>
      </c>
      <c r="I355">
        <v>61605024</v>
      </c>
      <c r="J355">
        <v>3884507904</v>
      </c>
      <c r="K355">
        <v>4.3099999999999996</v>
      </c>
      <c r="L355">
        <v>0.48176430179100499</v>
      </c>
      <c r="M355">
        <v>2.1278781136121201E-2</v>
      </c>
      <c r="N355">
        <v>-8.5511828593377304E-2</v>
      </c>
      <c r="O355">
        <v>1.25997828302184</v>
      </c>
      <c r="P355">
        <v>1.01513538546978E-2</v>
      </c>
      <c r="Q355">
        <v>63.055050575095997</v>
      </c>
      <c r="R355">
        <v>1.9403019773880199</v>
      </c>
      <c r="S355" t="str">
        <f>VLOOKUP(A355,StockNames!$A:$C,3,FALSE)</f>
        <v>Information Technology</v>
      </c>
    </row>
    <row r="356" spans="1:19" hidden="1" x14ac:dyDescent="0.45">
      <c r="A356" t="s">
        <v>450</v>
      </c>
      <c r="B356">
        <v>24.485612869262699</v>
      </c>
      <c r="C356">
        <v>3916655104</v>
      </c>
      <c r="D356">
        <v>6724887040</v>
      </c>
      <c r="E356">
        <v>2.70374703407288</v>
      </c>
      <c r="F356">
        <v>0.61393800377845797</v>
      </c>
      <c r="G356">
        <v>1302.9929999999999</v>
      </c>
      <c r="H356">
        <v>2487247104</v>
      </c>
      <c r="I356">
        <v>1883770944</v>
      </c>
      <c r="J356">
        <v>2516953088</v>
      </c>
      <c r="K356">
        <v>17.82</v>
      </c>
      <c r="L356">
        <v>0.55954860857188704</v>
      </c>
      <c r="M356">
        <v>2.0311309385462401E-2</v>
      </c>
      <c r="N356">
        <v>3.44521887642232E-2</v>
      </c>
      <c r="O356">
        <v>0.151725422787479</v>
      </c>
      <c r="P356">
        <v>4.2501224978479302E-2</v>
      </c>
      <c r="Q356">
        <v>1.33612480647753</v>
      </c>
      <c r="R356">
        <v>0.58241202873795805</v>
      </c>
      <c r="S356" t="str">
        <f>VLOOKUP(A356,StockNames!$A:$C,3,FALSE)</f>
        <v>Health Care</v>
      </c>
    </row>
    <row r="357" spans="1:19" hidden="1" x14ac:dyDescent="0.45">
      <c r="A357" t="s">
        <v>451</v>
      </c>
      <c r="B357">
        <v>24.4904670715332</v>
      </c>
      <c r="C357">
        <v>11553826816</v>
      </c>
      <c r="D357">
        <v>15388441600</v>
      </c>
      <c r="E357">
        <v>3.8476910591125502</v>
      </c>
      <c r="F357">
        <v>0.89069098234176602</v>
      </c>
      <c r="G357">
        <v>5525.8819999999996</v>
      </c>
      <c r="H357">
        <v>3999396608</v>
      </c>
      <c r="I357">
        <v>4417072128</v>
      </c>
      <c r="J357">
        <v>6390040064</v>
      </c>
      <c r="K357">
        <v>11.82</v>
      </c>
      <c r="L357">
        <v>0.71511000058662699</v>
      </c>
      <c r="M357">
        <v>2.2388160220609899E-2</v>
      </c>
      <c r="N357">
        <v>7.5354567033990405E-2</v>
      </c>
      <c r="O357">
        <v>0.32552377826671303</v>
      </c>
      <c r="P357">
        <v>9.3437775351491406E-2</v>
      </c>
      <c r="Q357">
        <v>1.44666871602419</v>
      </c>
      <c r="R357">
        <v>0.75081201308909695</v>
      </c>
      <c r="S357" t="str">
        <f>VLOOKUP(A357,StockNames!$A:$C,3,FALSE)</f>
        <v>Consumer Discretionary</v>
      </c>
    </row>
    <row r="358" spans="1:19" hidden="1" x14ac:dyDescent="0.45">
      <c r="A358" t="s">
        <v>452</v>
      </c>
      <c r="B358" t="s">
        <v>489</v>
      </c>
      <c r="C358" t="s">
        <v>489</v>
      </c>
      <c r="D358" t="s">
        <v>489</v>
      </c>
      <c r="E358" t="s">
        <v>489</v>
      </c>
      <c r="F358" t="s">
        <v>489</v>
      </c>
      <c r="G358" t="s">
        <v>489</v>
      </c>
      <c r="H358" t="s">
        <v>489</v>
      </c>
      <c r="I358" t="s">
        <v>489</v>
      </c>
      <c r="J358" t="s">
        <v>489</v>
      </c>
      <c r="K358" t="s">
        <v>489</v>
      </c>
      <c r="L358" t="s">
        <v>489</v>
      </c>
      <c r="M358" t="s">
        <v>489</v>
      </c>
      <c r="N358" t="s">
        <v>489</v>
      </c>
      <c r="O358" t="s">
        <v>489</v>
      </c>
      <c r="P358" t="s">
        <v>489</v>
      </c>
      <c r="Q358" t="s">
        <v>489</v>
      </c>
      <c r="R358" t="s">
        <v>489</v>
      </c>
      <c r="S358" t="str">
        <f>VLOOKUP(A358,StockNames!$A:$C,3,FALSE)</f>
        <v>Health Care</v>
      </c>
    </row>
    <row r="359" spans="1:19" hidden="1" x14ac:dyDescent="0.45">
      <c r="A359" t="s">
        <v>453</v>
      </c>
      <c r="B359">
        <v>10.8359432220459</v>
      </c>
      <c r="C359">
        <v>8285809152</v>
      </c>
      <c r="D359">
        <v>18373480448</v>
      </c>
      <c r="E359">
        <v>11.301256179809601</v>
      </c>
      <c r="F359">
        <v>1.19002501666546</v>
      </c>
      <c r="G359">
        <v>-10820.04327387</v>
      </c>
      <c r="H359">
        <v>1625790976</v>
      </c>
      <c r="I359" t="s">
        <v>489</v>
      </c>
      <c r="J359">
        <v>-12170156032</v>
      </c>
      <c r="K359">
        <v>24.2</v>
      </c>
      <c r="L359">
        <v>0.69092662068851995</v>
      </c>
      <c r="M359">
        <v>2.0229498442853901E-2</v>
      </c>
      <c r="N359">
        <v>4.9174587465514903E-2</v>
      </c>
      <c r="O359">
        <v>0.46699405701692598</v>
      </c>
      <c r="P359" t="s">
        <v>489</v>
      </c>
      <c r="Q359" t="s">
        <v>489</v>
      </c>
      <c r="R359">
        <v>0.450965682601629</v>
      </c>
      <c r="S359" t="str">
        <f>VLOOKUP(A359,StockNames!$A:$C,3,FALSE)</f>
        <v>Health Care</v>
      </c>
    </row>
    <row r="360" spans="1:19" hidden="1" x14ac:dyDescent="0.45">
      <c r="A360" t="s">
        <v>454</v>
      </c>
      <c r="B360">
        <v>9.0345687866210902</v>
      </c>
      <c r="C360">
        <v>12951600128</v>
      </c>
      <c r="D360">
        <v>24689600512</v>
      </c>
      <c r="E360">
        <v>4.3641409873962402</v>
      </c>
      <c r="F360">
        <v>0.38626399636268599</v>
      </c>
      <c r="G360">
        <v>-7767</v>
      </c>
      <c r="H360">
        <v>5657379328</v>
      </c>
      <c r="I360">
        <v>3193200000</v>
      </c>
      <c r="J360">
        <v>-9536600064</v>
      </c>
      <c r="K360">
        <v>6.82</v>
      </c>
      <c r="L360">
        <v>0.56944986191185398</v>
      </c>
      <c r="M360">
        <v>1.71916720858299E-2</v>
      </c>
      <c r="N360">
        <v>5.66369496132971E-2</v>
      </c>
      <c r="O360">
        <v>0.63990337058595903</v>
      </c>
      <c r="P360">
        <v>8.2761153318951702E-2</v>
      </c>
      <c r="Q360">
        <v>-2.9865339045471599</v>
      </c>
      <c r="R360">
        <v>0.52457714419903501</v>
      </c>
      <c r="S360" t="str">
        <f>VLOOKUP(A360,StockNames!$A:$C,3,FALSE)</f>
        <v>Consumer Discretionary</v>
      </c>
    </row>
    <row r="361" spans="1:19" hidden="1" x14ac:dyDescent="0.45">
      <c r="A361" t="s">
        <v>455</v>
      </c>
      <c r="B361">
        <v>20.396390914916999</v>
      </c>
      <c r="C361">
        <v>26854840320</v>
      </c>
      <c r="D361">
        <v>14330892288</v>
      </c>
      <c r="E361">
        <v>6.3213438987731898</v>
      </c>
      <c r="F361">
        <v>1.2120589613914501</v>
      </c>
      <c r="G361">
        <v>16560.871999999999</v>
      </c>
      <c r="H361">
        <v>2267064320</v>
      </c>
      <c r="I361">
        <v>5876933888</v>
      </c>
      <c r="J361">
        <v>13975729152</v>
      </c>
      <c r="K361">
        <v>21.45</v>
      </c>
      <c r="L361">
        <v>0.69161527855484795</v>
      </c>
      <c r="M361">
        <v>2.2262675418643699E-2</v>
      </c>
      <c r="N361">
        <v>5.6506245286314698E-2</v>
      </c>
      <c r="O361">
        <v>0.29470134726215302</v>
      </c>
      <c r="P361">
        <v>0.120853579722976</v>
      </c>
      <c r="Q361">
        <v>2.3780647219014601</v>
      </c>
      <c r="R361">
        <v>1.8739126483064099</v>
      </c>
      <c r="S361" t="str">
        <f>VLOOKUP(A361,StockNames!$A:$C,3,FALSE)</f>
        <v>Consumer Discretionary</v>
      </c>
    </row>
    <row r="362" spans="1:19" hidden="1" x14ac:dyDescent="0.45">
      <c r="A362" t="s">
        <v>456</v>
      </c>
      <c r="B362">
        <v>6.5152912139892596</v>
      </c>
      <c r="C362">
        <v>260227006464</v>
      </c>
      <c r="D362">
        <v>384848003072</v>
      </c>
      <c r="E362">
        <v>8.6197071075439506</v>
      </c>
      <c r="F362">
        <v>0.547513008117676</v>
      </c>
      <c r="G362">
        <v>29940</v>
      </c>
      <c r="H362">
        <v>44647456768</v>
      </c>
      <c r="I362">
        <v>95169998848</v>
      </c>
      <c r="J362">
        <v>43088998400</v>
      </c>
      <c r="K362">
        <v>11.56</v>
      </c>
      <c r="L362">
        <v>0.59411892150751699</v>
      </c>
      <c r="M362">
        <v>1.3437774069344301E-2</v>
      </c>
      <c r="N362">
        <v>4.7362716965196901E-2</v>
      </c>
      <c r="O362">
        <v>0.74564940376677802</v>
      </c>
      <c r="P362">
        <v>0.18439344546522299</v>
      </c>
      <c r="Q362">
        <v>0.45275821079728301</v>
      </c>
      <c r="R362">
        <v>0.67618125698138298</v>
      </c>
      <c r="S362" t="str">
        <f>VLOOKUP(A362,StockNames!$A:$C,3,FALSE)</f>
        <v>Energy</v>
      </c>
    </row>
    <row r="363" spans="1:19" hidden="1" x14ac:dyDescent="0.45">
      <c r="A363" t="s">
        <v>457</v>
      </c>
      <c r="B363" t="s">
        <v>489</v>
      </c>
      <c r="C363" t="s">
        <v>489</v>
      </c>
      <c r="D363" t="s">
        <v>489</v>
      </c>
      <c r="E363" t="s">
        <v>489</v>
      </c>
      <c r="F363" t="s">
        <v>489</v>
      </c>
      <c r="G363" t="s">
        <v>489</v>
      </c>
      <c r="H363" t="s">
        <v>489</v>
      </c>
      <c r="I363" t="s">
        <v>489</v>
      </c>
      <c r="J363" t="s">
        <v>489</v>
      </c>
      <c r="K363" t="s">
        <v>489</v>
      </c>
      <c r="L363" t="s">
        <v>489</v>
      </c>
      <c r="M363" t="s">
        <v>489</v>
      </c>
      <c r="N363" t="s">
        <v>489</v>
      </c>
      <c r="O363" t="s">
        <v>489</v>
      </c>
      <c r="P363" t="s">
        <v>489</v>
      </c>
      <c r="Q363" t="s">
        <v>489</v>
      </c>
      <c r="R363" t="s">
        <v>489</v>
      </c>
      <c r="S363" t="str">
        <f>VLOOKUP(A363,StockNames!$A:$C,3,FALSE)</f>
        <v>Real Estate</v>
      </c>
    </row>
    <row r="364" spans="1:19" hidden="1" x14ac:dyDescent="0.45">
      <c r="A364" t="s">
        <v>458</v>
      </c>
      <c r="B364">
        <v>28.028184890747099</v>
      </c>
      <c r="C364">
        <v>95544901632</v>
      </c>
      <c r="D364">
        <v>16391277568</v>
      </c>
      <c r="E364">
        <v>2.4052619934082</v>
      </c>
      <c r="F364">
        <v>0.61272600293159496</v>
      </c>
      <c r="G364">
        <v>30297.530999999999</v>
      </c>
      <c r="H364">
        <v>6814756864</v>
      </c>
      <c r="I364">
        <v>5101857024</v>
      </c>
      <c r="J364">
        <v>14047463424</v>
      </c>
      <c r="K364">
        <v>6.85</v>
      </c>
      <c r="L364">
        <v>1.1209741648095299</v>
      </c>
      <c r="M364">
        <v>3.0519673081013599E-2</v>
      </c>
      <c r="N364">
        <v>8.9449051522860604E-2</v>
      </c>
      <c r="O364">
        <v>0.35113313772382498</v>
      </c>
      <c r="P364">
        <v>0.109291670606351</v>
      </c>
      <c r="Q364">
        <v>2.7534020177198899</v>
      </c>
      <c r="R364">
        <v>5.8290088271415899</v>
      </c>
      <c r="S364" t="str">
        <f>VLOOKUP(A364,StockNames!$A:$C,3,FALSE)</f>
        <v>Real Estate</v>
      </c>
    </row>
    <row r="365" spans="1:19" hidden="1" x14ac:dyDescent="0.45">
      <c r="A365" t="s">
        <v>459</v>
      </c>
      <c r="B365">
        <v>3.520840883255</v>
      </c>
      <c r="C365">
        <v>294654738432</v>
      </c>
      <c r="D365">
        <v>82167578624</v>
      </c>
      <c r="E365">
        <v>5.4056258201599103</v>
      </c>
      <c r="F365">
        <v>0.191260997205973</v>
      </c>
      <c r="G365">
        <v>252228.77051599999</v>
      </c>
      <c r="H365">
        <v>15200382976</v>
      </c>
      <c r="I365">
        <v>31847312384</v>
      </c>
      <c r="J365">
        <v>230567624704</v>
      </c>
      <c r="K365">
        <v>5.27</v>
      </c>
      <c r="L365">
        <v>0.35533302666591698</v>
      </c>
      <c r="M365">
        <v>1.33965875307211E-2</v>
      </c>
      <c r="N365">
        <v>3.6292409336996803E-2</v>
      </c>
      <c r="O365">
        <v>1.0257354497457101</v>
      </c>
      <c r="P365">
        <v>0.39756328911996702</v>
      </c>
      <c r="Q365">
        <v>7.2397828087947698</v>
      </c>
      <c r="R365">
        <v>3.5860219245396601</v>
      </c>
      <c r="S365" t="str">
        <f>VLOOKUP(A365,StockNames!$A:$C,3,FALSE)</f>
        <v>Utilities</v>
      </c>
    </row>
    <row r="366" spans="1:19" hidden="1" x14ac:dyDescent="0.45">
      <c r="A366" t="s">
        <v>460</v>
      </c>
      <c r="B366">
        <v>15.7506008148193</v>
      </c>
      <c r="C366">
        <v>29135087616</v>
      </c>
      <c r="D366">
        <v>80104660992</v>
      </c>
      <c r="E366">
        <v>15.116076469421399</v>
      </c>
      <c r="F366">
        <v>2.2541519999504098</v>
      </c>
      <c r="G366">
        <v>-7892.1015960000004</v>
      </c>
      <c r="H366">
        <v>5299302400</v>
      </c>
      <c r="I366">
        <v>21436857344</v>
      </c>
      <c r="J366">
        <v>-4194257920</v>
      </c>
      <c r="K366">
        <v>42.75</v>
      </c>
      <c r="L366">
        <v>0.902665650211391</v>
      </c>
      <c r="M366">
        <v>2.11399671559604E-2</v>
      </c>
      <c r="N366">
        <v>5.2728701753225998E-2</v>
      </c>
      <c r="O366">
        <v>0.35359243203324903</v>
      </c>
      <c r="P366">
        <v>9.4625091197663297E-2</v>
      </c>
      <c r="Q366">
        <v>-0.19565638062959501</v>
      </c>
      <c r="R366">
        <v>0.36371276346715598</v>
      </c>
      <c r="S366" t="str">
        <f>VLOOKUP(A366,StockNames!$A:$C,3,FALSE)</f>
        <v>Materials</v>
      </c>
    </row>
    <row r="367" spans="1:19" hidden="1" x14ac:dyDescent="0.45">
      <c r="A367" t="s">
        <v>461</v>
      </c>
      <c r="B367">
        <v>9.2701625823974592</v>
      </c>
      <c r="C367">
        <v>96408723456</v>
      </c>
      <c r="D367">
        <v>39714209792</v>
      </c>
      <c r="E367">
        <v>4.9417982101440403</v>
      </c>
      <c r="F367">
        <v>0.44128100574016599</v>
      </c>
      <c r="G367">
        <v>84770.323999999993</v>
      </c>
      <c r="H367">
        <v>8036388864</v>
      </c>
      <c r="I367">
        <v>14371110400</v>
      </c>
      <c r="J367">
        <v>76849979392</v>
      </c>
      <c r="K367">
        <v>6.02</v>
      </c>
      <c r="L367">
        <v>0.463573398133376</v>
      </c>
      <c r="M367">
        <v>1.37874173526379E-2</v>
      </c>
      <c r="N367">
        <v>7.3302492647868103E-2</v>
      </c>
      <c r="O367">
        <v>0.82089671264851205</v>
      </c>
      <c r="P367">
        <v>0.297051760271409</v>
      </c>
      <c r="Q367">
        <v>5.3475324629055798</v>
      </c>
      <c r="R367">
        <v>2.4275624256640902</v>
      </c>
      <c r="S367" t="str">
        <f>VLOOKUP(A367,StockNames!$A:$C,3,FALSE)</f>
        <v>Utilities</v>
      </c>
    </row>
    <row r="368" spans="1:19" hidden="1" x14ac:dyDescent="0.45">
      <c r="A368" t="s">
        <v>462</v>
      </c>
      <c r="B368" t="s">
        <v>489</v>
      </c>
      <c r="C368" t="s">
        <v>489</v>
      </c>
      <c r="D368" t="s">
        <v>489</v>
      </c>
      <c r="E368" t="s">
        <v>489</v>
      </c>
      <c r="F368" t="s">
        <v>489</v>
      </c>
      <c r="G368" t="s">
        <v>489</v>
      </c>
      <c r="H368" t="s">
        <v>489</v>
      </c>
      <c r="I368" t="s">
        <v>489</v>
      </c>
      <c r="J368" t="s">
        <v>489</v>
      </c>
      <c r="K368" t="s">
        <v>489</v>
      </c>
      <c r="L368" t="s">
        <v>489</v>
      </c>
      <c r="M368" t="s">
        <v>489</v>
      </c>
      <c r="N368" t="s">
        <v>489</v>
      </c>
      <c r="O368" t="s">
        <v>489</v>
      </c>
      <c r="P368" t="s">
        <v>489</v>
      </c>
      <c r="Q368" t="s">
        <v>489</v>
      </c>
      <c r="R368" t="s">
        <v>489</v>
      </c>
      <c r="S368" t="str">
        <f>VLOOKUP(A368,StockNames!$A:$C,3,FALSE)</f>
        <v>Real Estate</v>
      </c>
    </row>
    <row r="369" spans="1:19" hidden="1" x14ac:dyDescent="0.45">
      <c r="A369" t="s">
        <v>463</v>
      </c>
      <c r="B369" t="s">
        <v>489</v>
      </c>
      <c r="C369" t="s">
        <v>489</v>
      </c>
      <c r="D369" t="s">
        <v>489</v>
      </c>
      <c r="E369" t="s">
        <v>489</v>
      </c>
      <c r="F369" t="s">
        <v>489</v>
      </c>
      <c r="G369" t="s">
        <v>489</v>
      </c>
      <c r="H369" t="s">
        <v>489</v>
      </c>
      <c r="I369" t="s">
        <v>489</v>
      </c>
      <c r="J369" t="s">
        <v>489</v>
      </c>
      <c r="K369" t="s">
        <v>489</v>
      </c>
      <c r="L369" t="s">
        <v>489</v>
      </c>
      <c r="M369" t="s">
        <v>489</v>
      </c>
      <c r="N369" t="s">
        <v>489</v>
      </c>
      <c r="O369" t="s">
        <v>489</v>
      </c>
      <c r="P369" t="s">
        <v>489</v>
      </c>
      <c r="Q369" t="s">
        <v>489</v>
      </c>
      <c r="R369" t="s">
        <v>489</v>
      </c>
      <c r="S369" t="str">
        <f>VLOOKUP(A369,StockNames!$A:$C,3,FALSE)</f>
        <v>Energy</v>
      </c>
    </row>
    <row r="370" spans="1:19" hidden="1" x14ac:dyDescent="0.45">
      <c r="A370" t="s">
        <v>464</v>
      </c>
      <c r="B370">
        <v>11.8373966217041</v>
      </c>
      <c r="C370">
        <v>6008956928</v>
      </c>
      <c r="D370">
        <v>10556834816</v>
      </c>
      <c r="E370">
        <v>4.2462410926818803</v>
      </c>
      <c r="F370">
        <v>0.48121899366378801</v>
      </c>
      <c r="G370">
        <v>4790.375</v>
      </c>
      <c r="H370">
        <v>2486159872</v>
      </c>
      <c r="I370">
        <v>1255428000</v>
      </c>
      <c r="J370">
        <v>4703465984</v>
      </c>
      <c r="K370">
        <v>3.87</v>
      </c>
      <c r="L370">
        <v>0.64707250166730701</v>
      </c>
      <c r="M370">
        <v>2.0503837655286E-2</v>
      </c>
      <c r="N370">
        <v>0.124345993194777</v>
      </c>
      <c r="O370">
        <v>1.09721992058963</v>
      </c>
      <c r="P370">
        <v>0.130482292043855</v>
      </c>
      <c r="Q370">
        <v>3.7465039683677599</v>
      </c>
      <c r="R370">
        <v>0.56920062052053599</v>
      </c>
      <c r="S370" t="str">
        <f>VLOOKUP(A370,StockNames!$A:$C,3,FALSE)</f>
        <v>Energy</v>
      </c>
    </row>
    <row r="371" spans="1:19" hidden="1" x14ac:dyDescent="0.45">
      <c r="A371" t="s">
        <v>465</v>
      </c>
      <c r="B371">
        <v>14.8723802566528</v>
      </c>
      <c r="C371">
        <v>20345316704256</v>
      </c>
      <c r="D371">
        <v>1672478982144</v>
      </c>
      <c r="E371">
        <v>6.6896219253540004</v>
      </c>
      <c r="F371">
        <v>0.95378899574279796</v>
      </c>
      <c r="G371" t="s">
        <v>489</v>
      </c>
      <c r="H371">
        <v>250010992640</v>
      </c>
      <c r="I371" t="s">
        <v>489</v>
      </c>
      <c r="J371">
        <v>-909972996096</v>
      </c>
      <c r="K371">
        <v>8.06</v>
      </c>
      <c r="L371">
        <v>1.19175056039532</v>
      </c>
      <c r="M371">
        <v>1.51422071596207E-2</v>
      </c>
      <c r="N371">
        <v>0.118336103690173</v>
      </c>
      <c r="O371">
        <v>0.82997790637146396</v>
      </c>
      <c r="P371" t="s">
        <v>489</v>
      </c>
      <c r="Q371" t="s">
        <v>489</v>
      </c>
      <c r="R371">
        <v>12.164766745334401</v>
      </c>
      <c r="S371" t="str">
        <f>VLOOKUP(A371,StockNames!$A:$C,3,FALSE)</f>
        <v>Financials</v>
      </c>
    </row>
    <row r="372" spans="1:19" hidden="1" x14ac:dyDescent="0.45">
      <c r="A372" t="s">
        <v>466</v>
      </c>
      <c r="B372">
        <v>11.2230672836304</v>
      </c>
      <c r="C372">
        <v>553368027136</v>
      </c>
      <c r="D372">
        <v>1018361020416</v>
      </c>
      <c r="E372">
        <v>49.735626220703097</v>
      </c>
      <c r="F372">
        <v>5.4125208854675302</v>
      </c>
      <c r="G372">
        <v>-462392</v>
      </c>
      <c r="H372">
        <v>20475482112</v>
      </c>
      <c r="I372">
        <v>263480000512</v>
      </c>
      <c r="J372">
        <v>-473068994560</v>
      </c>
      <c r="K372">
        <v>71.95</v>
      </c>
      <c r="L372">
        <v>0.32140569499777899</v>
      </c>
      <c r="M372">
        <v>8.0887937748254906E-3</v>
      </c>
      <c r="N372">
        <v>7.5226141563134494E-2</v>
      </c>
      <c r="O372">
        <v>0.691252622942364</v>
      </c>
      <c r="P372">
        <v>0.17884749320065799</v>
      </c>
      <c r="Q372">
        <v>-1.79546452725339</v>
      </c>
      <c r="R372">
        <v>0.54339081724666705</v>
      </c>
      <c r="S372" t="str">
        <f>VLOOKUP(A372,StockNames!$A:$C,3,FALSE)</f>
        <v>Telecommunication Services</v>
      </c>
    </row>
    <row r="373" spans="1:19" hidden="1" x14ac:dyDescent="0.45">
      <c r="A373" t="s">
        <v>467</v>
      </c>
      <c r="B373">
        <v>10.2683362960815</v>
      </c>
      <c r="C373">
        <v>20838447104</v>
      </c>
      <c r="D373">
        <v>3382244608</v>
      </c>
      <c r="E373">
        <v>0.72061002254486095</v>
      </c>
      <c r="F373">
        <v>6.8734001368284198E-2</v>
      </c>
      <c r="G373">
        <v>17370.0025574715</v>
      </c>
      <c r="H373">
        <v>4693582848</v>
      </c>
      <c r="I373" t="s">
        <v>489</v>
      </c>
      <c r="J373">
        <v>11830440960</v>
      </c>
      <c r="K373">
        <v>3.13</v>
      </c>
      <c r="L373">
        <v>0.49396035687051099</v>
      </c>
      <c r="M373">
        <v>2.16951675235512E-2</v>
      </c>
      <c r="N373">
        <v>2.1959744846097199E-2</v>
      </c>
      <c r="O373">
        <v>0.23022684426353399</v>
      </c>
      <c r="P373" t="s">
        <v>489</v>
      </c>
      <c r="Q373" t="s">
        <v>489</v>
      </c>
      <c r="R373">
        <v>6.1611295217119899</v>
      </c>
      <c r="S373" t="str">
        <f>VLOOKUP(A373,StockNames!$A:$C,3,FALSE)</f>
        <v>Real Estate</v>
      </c>
    </row>
    <row r="374" spans="1:19" hidden="1" x14ac:dyDescent="0.45">
      <c r="A374" t="s">
        <v>468</v>
      </c>
      <c r="B374">
        <v>15.0504550933838</v>
      </c>
      <c r="C374">
        <v>9878992896</v>
      </c>
      <c r="D374">
        <v>3507648000</v>
      </c>
      <c r="E374">
        <v>3.1659989356994598</v>
      </c>
      <c r="F374">
        <v>0.43184000253677401</v>
      </c>
      <c r="G374">
        <v>5202.4409999999998</v>
      </c>
      <c r="H374">
        <v>1107911936</v>
      </c>
      <c r="I374">
        <v>1131104032</v>
      </c>
      <c r="J374">
        <v>4750290944</v>
      </c>
      <c r="K374">
        <v>4.24</v>
      </c>
      <c r="L374">
        <v>0.43735850554779598</v>
      </c>
      <c r="M374">
        <v>3.1556499600989898E-2</v>
      </c>
      <c r="N374">
        <v>0.10184905720206899</v>
      </c>
      <c r="O374">
        <v>0.74669786219326895</v>
      </c>
      <c r="P374">
        <v>0.24078585558797899</v>
      </c>
      <c r="Q374">
        <v>4.1996941126631899</v>
      </c>
      <c r="R374">
        <v>2.8164151294542701</v>
      </c>
      <c r="S374" t="str">
        <f>VLOOKUP(A374,StockNames!$A:$C,3,FALSE)</f>
        <v>Consumer Discretionary</v>
      </c>
    </row>
    <row r="375" spans="1:19" hidden="1" x14ac:dyDescent="0.45">
      <c r="A375" t="s">
        <v>469</v>
      </c>
      <c r="B375">
        <v>13.4362449645996</v>
      </c>
      <c r="C375">
        <v>64206295040</v>
      </c>
      <c r="D375">
        <v>23679105024</v>
      </c>
      <c r="E375">
        <v>2.2409529685974099</v>
      </c>
      <c r="F375">
        <v>0.29218300431966798</v>
      </c>
      <c r="G375">
        <v>49725.050999999999</v>
      </c>
      <c r="H375">
        <v>10566532096</v>
      </c>
      <c r="I375">
        <v>9025462784</v>
      </c>
      <c r="J375">
        <v>48443158528</v>
      </c>
      <c r="K375">
        <v>2.93</v>
      </c>
      <c r="L375">
        <v>0.53528067007372904</v>
      </c>
      <c r="M375">
        <v>1.7455741286007499E-2</v>
      </c>
      <c r="N375">
        <v>9.9721161883845694E-2</v>
      </c>
      <c r="O375">
        <v>0.764830364709014</v>
      </c>
      <c r="P375">
        <v>0.29152022153881402</v>
      </c>
      <c r="Q375">
        <v>5.3673877658526497</v>
      </c>
      <c r="R375">
        <v>2.7115169671710002</v>
      </c>
      <c r="S375" t="str">
        <f>VLOOKUP(A375,StockNames!$A:$C,3,FALSE)</f>
        <v>Utilities</v>
      </c>
    </row>
    <row r="376" spans="1:19" hidden="1" x14ac:dyDescent="0.45">
      <c r="A376" t="s">
        <v>470</v>
      </c>
      <c r="B376">
        <v>16.334789276123001</v>
      </c>
      <c r="C376">
        <v>204997148672</v>
      </c>
      <c r="D376">
        <v>63545856000</v>
      </c>
      <c r="E376">
        <v>10.8788461685181</v>
      </c>
      <c r="F376">
        <v>1.69484198093414</v>
      </c>
      <c r="G376">
        <v>86374.05</v>
      </c>
      <c r="H376">
        <v>5841231360</v>
      </c>
      <c r="I376">
        <v>16311322624</v>
      </c>
      <c r="J376">
        <v>46983806976</v>
      </c>
      <c r="K376">
        <v>24</v>
      </c>
      <c r="L376">
        <v>1.09540537045722</v>
      </c>
      <c r="M376">
        <v>2.5420827702920101E-2</v>
      </c>
      <c r="N376">
        <v>7.0618415872255799E-2</v>
      </c>
      <c r="O376">
        <v>0.45328525702158801</v>
      </c>
      <c r="P376">
        <v>0.11635184125386901</v>
      </c>
      <c r="Q376">
        <v>2.8804412774516202</v>
      </c>
      <c r="R376">
        <v>3.2259719449211599</v>
      </c>
      <c r="S376" t="str">
        <f>VLOOKUP(A376,StockNames!$A:$C,3,FALSE)</f>
        <v>Real Estate</v>
      </c>
    </row>
    <row r="377" spans="1:19" hidden="1" x14ac:dyDescent="0.45">
      <c r="A377" t="s">
        <v>471</v>
      </c>
      <c r="B377">
        <v>6.1844940185546902</v>
      </c>
      <c r="C377">
        <v>514582904832</v>
      </c>
      <c r="D377">
        <v>60779061248</v>
      </c>
      <c r="E377">
        <v>16.911170959472699</v>
      </c>
      <c r="F377">
        <v>1.01952600479126</v>
      </c>
      <c r="G377">
        <v>47938.79</v>
      </c>
      <c r="H377">
        <v>3594018560</v>
      </c>
      <c r="I377" t="s">
        <v>489</v>
      </c>
      <c r="J377">
        <v>34138224640</v>
      </c>
      <c r="K377">
        <v>25.95</v>
      </c>
      <c r="L377">
        <v>1.7048125734145501</v>
      </c>
      <c r="M377">
        <v>2.5766265645000602E-2</v>
      </c>
      <c r="N377">
        <v>3.9288092670183399E-2</v>
      </c>
      <c r="O377">
        <v>0.65168288861166501</v>
      </c>
      <c r="P377" t="s">
        <v>489</v>
      </c>
      <c r="Q377" t="s">
        <v>489</v>
      </c>
      <c r="R377">
        <v>8.4664503575058596</v>
      </c>
      <c r="S377" t="str">
        <f>VLOOKUP(A377,StockNames!$A:$C,3,FALSE)</f>
        <v>Financials</v>
      </c>
    </row>
    <row r="378" spans="1:19" hidden="1" x14ac:dyDescent="0.45">
      <c r="A378" t="s">
        <v>29</v>
      </c>
      <c r="B378">
        <v>10.1733293533325</v>
      </c>
      <c r="C378">
        <v>7300697088</v>
      </c>
      <c r="D378">
        <v>4713575936</v>
      </c>
      <c r="E378">
        <v>3.1294379234314</v>
      </c>
      <c r="F378">
        <v>0.30242200940847402</v>
      </c>
      <c r="G378">
        <v>2318.7730000000001</v>
      </c>
      <c r="H378">
        <v>1506205440</v>
      </c>
      <c r="I378">
        <v>813004992</v>
      </c>
      <c r="J378">
        <v>2271969024</v>
      </c>
      <c r="K378">
        <v>2.98</v>
      </c>
      <c r="L378">
        <v>0</v>
      </c>
      <c r="M378">
        <v>0</v>
      </c>
      <c r="N378">
        <v>0.101483895774656</v>
      </c>
      <c r="O378">
        <v>1.05014695417161</v>
      </c>
      <c r="P378">
        <v>0.18113088621830001</v>
      </c>
      <c r="Q378">
        <v>2.79453268596904</v>
      </c>
      <c r="R378">
        <v>1.5488659113860499</v>
      </c>
      <c r="S378" t="str">
        <f>VLOOKUP(A378,StockNames!$A:$C,3,FALSE)</f>
        <v>Utilities</v>
      </c>
    </row>
    <row r="379" spans="1:19" hidden="1" x14ac:dyDescent="0.45">
      <c r="A379" t="s">
        <v>472</v>
      </c>
      <c r="B379">
        <v>27.590812683105501</v>
      </c>
      <c r="C379">
        <v>11999888384</v>
      </c>
      <c r="D379">
        <v>8965735424</v>
      </c>
      <c r="E379">
        <v>1.2077209949493399</v>
      </c>
      <c r="F379">
        <v>0.31051150208258599</v>
      </c>
      <c r="G379">
        <v>8111.33</v>
      </c>
      <c r="H379">
        <v>7423680000</v>
      </c>
      <c r="I379">
        <v>3098552960</v>
      </c>
      <c r="J379">
        <v>5091999232</v>
      </c>
      <c r="K379">
        <v>3.17</v>
      </c>
      <c r="L379">
        <v>0.67751250395811902</v>
      </c>
      <c r="M379">
        <v>1.889934528948E-2</v>
      </c>
      <c r="N379">
        <v>9.7953155231099695E-2</v>
      </c>
      <c r="O379">
        <v>0.380984540993483</v>
      </c>
      <c r="P379">
        <v>0.13166800894811301</v>
      </c>
      <c r="Q379">
        <v>1.6433474908235901</v>
      </c>
      <c r="R379">
        <v>1.3384165176097</v>
      </c>
      <c r="S379" t="str">
        <f>VLOOKUP(A379,StockNames!$A:$C,3,FALSE)</f>
        <v>Information Technology</v>
      </c>
    </row>
    <row r="380" spans="1:19" hidden="1" x14ac:dyDescent="0.45">
      <c r="A380" t="s">
        <v>473</v>
      </c>
      <c r="B380">
        <v>5.3587269783020002</v>
      </c>
      <c r="C380">
        <v>4857948160</v>
      </c>
      <c r="D380">
        <v>4740274176</v>
      </c>
      <c r="E380">
        <v>1.0190579891204801</v>
      </c>
      <c r="F380">
        <v>5.9999998658895499E-2</v>
      </c>
      <c r="G380">
        <v>2963.05</v>
      </c>
      <c r="H380">
        <v>4651624960</v>
      </c>
      <c r="I380">
        <v>1105967968</v>
      </c>
      <c r="J380">
        <v>2018722048</v>
      </c>
      <c r="K380">
        <v>10.26</v>
      </c>
      <c r="L380">
        <v>0.74735555215525096</v>
      </c>
      <c r="M380">
        <v>3.1375832763466699E-2</v>
      </c>
      <c r="N380">
        <v>5.84795308566233E-3</v>
      </c>
      <c r="O380">
        <v>9.9323390752483406E-2</v>
      </c>
      <c r="P380">
        <v>2.3173437919524802E-2</v>
      </c>
      <c r="Q380">
        <v>1.82529883903473</v>
      </c>
      <c r="R380">
        <v>1.0248242991082199</v>
      </c>
      <c r="S380" t="str">
        <f>VLOOKUP(A380,StockNames!$A:$C,3,FALSE)</f>
        <v>Information Technology</v>
      </c>
    </row>
    <row r="381" spans="1:19" hidden="1" x14ac:dyDescent="0.45">
      <c r="A381" t="s">
        <v>474</v>
      </c>
      <c r="B381" t="s">
        <v>489</v>
      </c>
      <c r="C381" t="s">
        <v>489</v>
      </c>
      <c r="D381" t="s">
        <v>489</v>
      </c>
      <c r="E381" t="s">
        <v>489</v>
      </c>
      <c r="F381" t="s">
        <v>489</v>
      </c>
      <c r="G381" t="s">
        <v>489</v>
      </c>
      <c r="H381" t="s">
        <v>489</v>
      </c>
      <c r="I381" t="s">
        <v>489</v>
      </c>
      <c r="J381" t="s">
        <v>489</v>
      </c>
      <c r="K381" t="s">
        <v>489</v>
      </c>
      <c r="L381" t="s">
        <v>489</v>
      </c>
      <c r="M381" t="s">
        <v>489</v>
      </c>
      <c r="N381" t="s">
        <v>489</v>
      </c>
      <c r="O381" t="s">
        <v>489</v>
      </c>
      <c r="P381" t="s">
        <v>489</v>
      </c>
      <c r="Q381" t="s">
        <v>489</v>
      </c>
      <c r="R381" t="s">
        <v>489</v>
      </c>
      <c r="S381" t="str">
        <f>VLOOKUP(A381,StockNames!$A:$C,3,FALSE)</f>
        <v>Information Technology</v>
      </c>
    </row>
    <row r="382" spans="1:19" hidden="1" x14ac:dyDescent="0.45">
      <c r="A382" t="s">
        <v>475</v>
      </c>
      <c r="B382">
        <v>-7.60363817214966</v>
      </c>
      <c r="C382">
        <v>172194725888</v>
      </c>
      <c r="D382">
        <v>40786329600</v>
      </c>
      <c r="E382">
        <v>3.0643289089202899</v>
      </c>
      <c r="F382">
        <v>0.295675009489059</v>
      </c>
      <c r="G382">
        <v>157764.38399999999</v>
      </c>
      <c r="H382">
        <v>13310038016</v>
      </c>
      <c r="I382" t="s">
        <v>489</v>
      </c>
      <c r="J382">
        <v>135415889920</v>
      </c>
      <c r="K382">
        <v>2.35</v>
      </c>
      <c r="L382">
        <v>0.59103921873816201</v>
      </c>
      <c r="M382">
        <v>2.2282665534227801E-2</v>
      </c>
      <c r="N382">
        <v>0.12581915297406801</v>
      </c>
      <c r="O382">
        <v>1.3039697484767201</v>
      </c>
      <c r="P382" t="s">
        <v>489</v>
      </c>
      <c r="Q382" t="s">
        <v>489</v>
      </c>
      <c r="R382">
        <v>4.2218735438258204</v>
      </c>
      <c r="S382" t="str">
        <f>VLOOKUP(A382,StockNames!$A:$C,3,FALSE)</f>
        <v>Utilities</v>
      </c>
    </row>
    <row r="383" spans="1:19" hidden="1" x14ac:dyDescent="0.45">
      <c r="A383" t="s">
        <v>476</v>
      </c>
      <c r="B383">
        <v>9.02649021148682</v>
      </c>
      <c r="C383">
        <v>24735166464</v>
      </c>
      <c r="D383">
        <v>3160033024</v>
      </c>
      <c r="E383">
        <v>0.28446599841117898</v>
      </c>
      <c r="F383">
        <v>2.5956999510526699E-2</v>
      </c>
      <c r="G383">
        <v>1965.3009999999999</v>
      </c>
      <c r="H383">
        <v>11108655104</v>
      </c>
      <c r="I383">
        <v>1110245984</v>
      </c>
      <c r="J383">
        <v>1399256064</v>
      </c>
      <c r="K383">
        <v>4.01</v>
      </c>
      <c r="L383">
        <v>0.41847376567517203</v>
      </c>
      <c r="M383">
        <v>1.1450538920304801E-2</v>
      </c>
      <c r="N383">
        <v>6.4730672096076601E-3</v>
      </c>
      <c r="O383">
        <v>7.0939151723485999E-2</v>
      </c>
      <c r="P383">
        <v>2.4923747104043499E-2</v>
      </c>
      <c r="Q383">
        <v>1.26031175448053</v>
      </c>
      <c r="R383">
        <v>7.8275025216951697</v>
      </c>
      <c r="S383" t="str">
        <f>VLOOKUP(A383,StockNames!$A:$C,3,FALSE)</f>
        <v>Information Technology</v>
      </c>
    </row>
    <row r="384" spans="1:19" hidden="1" x14ac:dyDescent="0.45">
      <c r="A384" t="s">
        <v>340</v>
      </c>
      <c r="B384" t="s">
        <v>489</v>
      </c>
      <c r="C384" t="s">
        <v>489</v>
      </c>
      <c r="D384" t="s">
        <v>489</v>
      </c>
      <c r="E384" t="s">
        <v>489</v>
      </c>
      <c r="F384" t="s">
        <v>489</v>
      </c>
      <c r="G384" t="s">
        <v>489</v>
      </c>
      <c r="H384" t="s">
        <v>489</v>
      </c>
      <c r="I384" t="s">
        <v>489</v>
      </c>
      <c r="J384" t="s">
        <v>489</v>
      </c>
      <c r="K384" t="s">
        <v>489</v>
      </c>
      <c r="L384" t="s">
        <v>489</v>
      </c>
      <c r="M384" t="s">
        <v>489</v>
      </c>
      <c r="N384" t="s">
        <v>489</v>
      </c>
      <c r="O384" t="s">
        <v>489</v>
      </c>
      <c r="P384" t="s">
        <v>489</v>
      </c>
      <c r="Q384" t="s">
        <v>489</v>
      </c>
      <c r="R384" t="s">
        <v>489</v>
      </c>
      <c r="S384" t="str">
        <f>VLOOKUP(A384,StockNames!$A:$C,3,FALSE)</f>
        <v>Industrials</v>
      </c>
    </row>
    <row r="385" spans="1:19" hidden="1" x14ac:dyDescent="0.45">
      <c r="A385" t="s">
        <v>478</v>
      </c>
      <c r="B385">
        <v>11.8962154388428</v>
      </c>
      <c r="C385">
        <v>5135751184384</v>
      </c>
      <c r="D385">
        <v>360988999680</v>
      </c>
      <c r="E385">
        <v>7.3769078254699698</v>
      </c>
      <c r="F385">
        <v>0.85194700956344604</v>
      </c>
      <c r="G385" t="s">
        <v>489</v>
      </c>
      <c r="H385">
        <v>48934998016</v>
      </c>
      <c r="I385" t="s">
        <v>489</v>
      </c>
      <c r="J385">
        <v>882773000192</v>
      </c>
      <c r="K385">
        <v>5.36</v>
      </c>
      <c r="L385">
        <v>1.00059032823802</v>
      </c>
      <c r="M385">
        <v>1.4783475992178699E-2</v>
      </c>
      <c r="N385">
        <v>0.158945337605121</v>
      </c>
      <c r="O385">
        <v>1.37628877340858</v>
      </c>
      <c r="P385" t="s">
        <v>489</v>
      </c>
      <c r="Q385" t="s">
        <v>489</v>
      </c>
      <c r="R385">
        <v>14.2268910934588</v>
      </c>
      <c r="S385" t="str">
        <f>VLOOKUP(A385,StockNames!$A:$C,3,FALSE)</f>
        <v>Financials</v>
      </c>
    </row>
  </sheetData>
  <autoFilter ref="A1:S385">
    <filterColumn colId="0">
      <filters>
        <filter val="5_H1"/>
      </filters>
    </filterColumn>
    <sortState ref="A2:S384">
      <sortCondition ref="M1:M38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opLeftCell="A43" workbookViewId="0">
      <selection activeCell="A4" sqref="A4:A79"/>
    </sheetView>
  </sheetViews>
  <sheetFormatPr defaultRowHeight="14.25" x14ac:dyDescent="0.45"/>
  <cols>
    <col min="1" max="1" width="16.265625" bestFit="1" customWidth="1"/>
    <col min="3" max="3" width="12.33203125" bestFit="1" customWidth="1"/>
    <col min="4" max="4" width="17.796875" bestFit="1" customWidth="1"/>
  </cols>
  <sheetData>
    <row r="1" spans="1:10" x14ac:dyDescent="0.45">
      <c r="B1" t="s">
        <v>0</v>
      </c>
      <c r="C1" t="s">
        <v>1</v>
      </c>
      <c r="D1" t="s">
        <v>490</v>
      </c>
      <c r="E1" t="s">
        <v>491</v>
      </c>
      <c r="F1" t="s">
        <v>4</v>
      </c>
      <c r="G1" t="s">
        <v>5</v>
      </c>
      <c r="H1" t="s">
        <v>6</v>
      </c>
      <c r="I1" t="s">
        <v>7</v>
      </c>
      <c r="J1" t="s">
        <v>492</v>
      </c>
    </row>
    <row r="2" spans="1:10" x14ac:dyDescent="0.45">
      <c r="A2" s="9" t="s">
        <v>53</v>
      </c>
      <c r="B2" t="s">
        <v>489</v>
      </c>
      <c r="C2" t="s">
        <v>489</v>
      </c>
      <c r="D2" t="s">
        <v>489</v>
      </c>
      <c r="E2" t="s">
        <v>489</v>
      </c>
      <c r="F2" t="s">
        <v>489</v>
      </c>
      <c r="G2" t="s">
        <v>489</v>
      </c>
      <c r="H2" t="s">
        <v>489</v>
      </c>
      <c r="I2" t="s">
        <v>489</v>
      </c>
      <c r="J2" t="e">
        <f t="shared" ref="J2:J65" si="0">AVERAGE(B2:I2)</f>
        <v>#DIV/0!</v>
      </c>
    </row>
    <row r="3" spans="1:10" x14ac:dyDescent="0.45">
      <c r="A3" s="9" t="s">
        <v>62</v>
      </c>
      <c r="B3" t="s">
        <v>489</v>
      </c>
      <c r="C3" t="s">
        <v>489</v>
      </c>
      <c r="D3" t="s">
        <v>489</v>
      </c>
      <c r="E3" t="s">
        <v>489</v>
      </c>
      <c r="F3" t="s">
        <v>489</v>
      </c>
      <c r="G3" t="s">
        <v>489</v>
      </c>
      <c r="H3" t="s">
        <v>489</v>
      </c>
      <c r="I3" t="s">
        <v>489</v>
      </c>
      <c r="J3" t="e">
        <f t="shared" si="0"/>
        <v>#DIV/0!</v>
      </c>
    </row>
    <row r="4" spans="1:10" x14ac:dyDescent="0.45">
      <c r="A4" s="9" t="s">
        <v>67</v>
      </c>
      <c r="B4" t="s">
        <v>489</v>
      </c>
      <c r="C4" t="s">
        <v>489</v>
      </c>
      <c r="D4" t="s">
        <v>489</v>
      </c>
      <c r="E4" t="s">
        <v>489</v>
      </c>
      <c r="F4" t="s">
        <v>489</v>
      </c>
      <c r="G4" t="s">
        <v>489</v>
      </c>
      <c r="H4" t="s">
        <v>489</v>
      </c>
      <c r="I4" t="s">
        <v>489</v>
      </c>
      <c r="J4" t="e">
        <f t="shared" si="0"/>
        <v>#DIV/0!</v>
      </c>
    </row>
    <row r="5" spans="1:10" x14ac:dyDescent="0.45">
      <c r="A5" s="9" t="s">
        <v>75</v>
      </c>
      <c r="B5" t="s">
        <v>489</v>
      </c>
      <c r="C5" t="s">
        <v>489</v>
      </c>
      <c r="D5" t="s">
        <v>489</v>
      </c>
      <c r="E5" t="s">
        <v>489</v>
      </c>
      <c r="F5" t="s">
        <v>489</v>
      </c>
      <c r="G5" t="s">
        <v>489</v>
      </c>
      <c r="H5" t="s">
        <v>489</v>
      </c>
      <c r="I5" t="s">
        <v>489</v>
      </c>
      <c r="J5" t="e">
        <f t="shared" si="0"/>
        <v>#DIV/0!</v>
      </c>
    </row>
    <row r="6" spans="1:10" x14ac:dyDescent="0.45">
      <c r="A6" s="9" t="s">
        <v>81</v>
      </c>
      <c r="B6" t="s">
        <v>489</v>
      </c>
      <c r="C6" t="s">
        <v>489</v>
      </c>
      <c r="D6" t="s">
        <v>489</v>
      </c>
      <c r="E6" t="s">
        <v>489</v>
      </c>
      <c r="F6" t="s">
        <v>489</v>
      </c>
      <c r="G6" t="s">
        <v>489</v>
      </c>
      <c r="H6" t="s">
        <v>489</v>
      </c>
      <c r="I6" t="s">
        <v>489</v>
      </c>
      <c r="J6" t="e">
        <f t="shared" si="0"/>
        <v>#DIV/0!</v>
      </c>
    </row>
    <row r="7" spans="1:10" x14ac:dyDescent="0.45">
      <c r="A7" s="9" t="s">
        <v>105</v>
      </c>
      <c r="B7" t="s">
        <v>489</v>
      </c>
      <c r="C7" t="s">
        <v>489</v>
      </c>
      <c r="D7" t="s">
        <v>489</v>
      </c>
      <c r="E7" t="s">
        <v>489</v>
      </c>
      <c r="F7" t="s">
        <v>489</v>
      </c>
      <c r="G7" t="s">
        <v>489</v>
      </c>
      <c r="H7" t="s">
        <v>489</v>
      </c>
      <c r="I7" t="s">
        <v>489</v>
      </c>
      <c r="J7" t="e">
        <f t="shared" si="0"/>
        <v>#DIV/0!</v>
      </c>
    </row>
    <row r="8" spans="1:10" x14ac:dyDescent="0.45">
      <c r="A8" s="9" t="s">
        <v>108</v>
      </c>
      <c r="B8" t="s">
        <v>489</v>
      </c>
      <c r="C8" t="s">
        <v>489</v>
      </c>
      <c r="D8" t="s">
        <v>489</v>
      </c>
      <c r="E8" t="s">
        <v>489</v>
      </c>
      <c r="F8" t="s">
        <v>489</v>
      </c>
      <c r="G8" t="s">
        <v>489</v>
      </c>
      <c r="H8" t="s">
        <v>489</v>
      </c>
      <c r="I8" t="s">
        <v>489</v>
      </c>
      <c r="J8" t="e">
        <f t="shared" si="0"/>
        <v>#DIV/0!</v>
      </c>
    </row>
    <row r="9" spans="1:10" x14ac:dyDescent="0.45">
      <c r="A9" s="9" t="s">
        <v>116</v>
      </c>
      <c r="B9" t="s">
        <v>489</v>
      </c>
      <c r="C9" t="s">
        <v>489</v>
      </c>
      <c r="D9" t="s">
        <v>489</v>
      </c>
      <c r="E9" t="s">
        <v>489</v>
      </c>
      <c r="F9" t="s">
        <v>489</v>
      </c>
      <c r="G9" t="s">
        <v>489</v>
      </c>
      <c r="H9" t="s">
        <v>489</v>
      </c>
      <c r="I9" t="s">
        <v>489</v>
      </c>
      <c r="J9" t="e">
        <f t="shared" si="0"/>
        <v>#DIV/0!</v>
      </c>
    </row>
    <row r="10" spans="1:10" x14ac:dyDescent="0.45">
      <c r="A10" s="9" t="s">
        <v>131</v>
      </c>
      <c r="B10" t="s">
        <v>489</v>
      </c>
      <c r="C10" t="s">
        <v>489</v>
      </c>
      <c r="D10" t="s">
        <v>489</v>
      </c>
      <c r="E10" t="s">
        <v>489</v>
      </c>
      <c r="F10" t="s">
        <v>489</v>
      </c>
      <c r="G10" t="s">
        <v>489</v>
      </c>
      <c r="H10" t="s">
        <v>489</v>
      </c>
      <c r="I10" t="s">
        <v>489</v>
      </c>
      <c r="J10" t="e">
        <f t="shared" si="0"/>
        <v>#DIV/0!</v>
      </c>
    </row>
    <row r="11" spans="1:10" x14ac:dyDescent="0.45">
      <c r="A11" s="9" t="s">
        <v>134</v>
      </c>
      <c r="B11" t="s">
        <v>489</v>
      </c>
      <c r="C11" t="s">
        <v>489</v>
      </c>
      <c r="D11" t="s">
        <v>489</v>
      </c>
      <c r="E11" t="s">
        <v>489</v>
      </c>
      <c r="F11" t="s">
        <v>489</v>
      </c>
      <c r="G11" t="s">
        <v>489</v>
      </c>
      <c r="H11" t="s">
        <v>489</v>
      </c>
      <c r="I11" t="s">
        <v>489</v>
      </c>
      <c r="J11" t="e">
        <f t="shared" si="0"/>
        <v>#DIV/0!</v>
      </c>
    </row>
    <row r="12" spans="1:10" x14ac:dyDescent="0.45">
      <c r="A12" s="9" t="s">
        <v>135</v>
      </c>
      <c r="B12" t="s">
        <v>489</v>
      </c>
      <c r="C12" t="s">
        <v>489</v>
      </c>
      <c r="D12" t="s">
        <v>489</v>
      </c>
      <c r="E12" t="s">
        <v>489</v>
      </c>
      <c r="F12" t="s">
        <v>489</v>
      </c>
      <c r="G12" t="s">
        <v>489</v>
      </c>
      <c r="H12" t="s">
        <v>489</v>
      </c>
      <c r="I12" t="s">
        <v>489</v>
      </c>
      <c r="J12" t="e">
        <f t="shared" si="0"/>
        <v>#DIV/0!</v>
      </c>
    </row>
    <row r="13" spans="1:10" x14ac:dyDescent="0.45">
      <c r="A13" s="9" t="s">
        <v>139</v>
      </c>
      <c r="B13" t="s">
        <v>489</v>
      </c>
      <c r="C13" t="s">
        <v>489</v>
      </c>
      <c r="D13" t="s">
        <v>489</v>
      </c>
      <c r="E13" t="s">
        <v>489</v>
      </c>
      <c r="F13" t="s">
        <v>489</v>
      </c>
      <c r="G13" t="s">
        <v>489</v>
      </c>
      <c r="H13" t="s">
        <v>489</v>
      </c>
      <c r="I13" t="s">
        <v>489</v>
      </c>
      <c r="J13" t="e">
        <f t="shared" si="0"/>
        <v>#DIV/0!</v>
      </c>
    </row>
    <row r="14" spans="1:10" x14ac:dyDescent="0.45">
      <c r="A14" s="9" t="s">
        <v>152</v>
      </c>
      <c r="B14" t="s">
        <v>489</v>
      </c>
      <c r="C14" t="s">
        <v>489</v>
      </c>
      <c r="D14" t="s">
        <v>489</v>
      </c>
      <c r="E14" t="s">
        <v>489</v>
      </c>
      <c r="F14" t="s">
        <v>489</v>
      </c>
      <c r="G14" t="s">
        <v>489</v>
      </c>
      <c r="H14" t="s">
        <v>489</v>
      </c>
      <c r="I14" t="s">
        <v>489</v>
      </c>
      <c r="J14" t="e">
        <f t="shared" si="0"/>
        <v>#DIV/0!</v>
      </c>
    </row>
    <row r="15" spans="1:10" x14ac:dyDescent="0.45">
      <c r="A15" s="9" t="s">
        <v>154</v>
      </c>
      <c r="B15" t="s">
        <v>489</v>
      </c>
      <c r="C15" t="s">
        <v>489</v>
      </c>
      <c r="D15" t="s">
        <v>489</v>
      </c>
      <c r="E15" t="s">
        <v>489</v>
      </c>
      <c r="F15" t="s">
        <v>489</v>
      </c>
      <c r="G15" t="s">
        <v>489</v>
      </c>
      <c r="H15" t="s">
        <v>489</v>
      </c>
      <c r="I15" t="s">
        <v>489</v>
      </c>
      <c r="J15" t="e">
        <f t="shared" si="0"/>
        <v>#DIV/0!</v>
      </c>
    </row>
    <row r="16" spans="1:10" x14ac:dyDescent="0.45">
      <c r="A16" s="9" t="s">
        <v>162</v>
      </c>
      <c r="B16" t="s">
        <v>489</v>
      </c>
      <c r="C16" t="s">
        <v>489</v>
      </c>
      <c r="D16" t="s">
        <v>489</v>
      </c>
      <c r="E16" t="s">
        <v>489</v>
      </c>
      <c r="F16" t="s">
        <v>489</v>
      </c>
      <c r="G16" t="s">
        <v>489</v>
      </c>
      <c r="H16" t="s">
        <v>489</v>
      </c>
      <c r="I16" t="s">
        <v>489</v>
      </c>
      <c r="J16" t="e">
        <f t="shared" si="0"/>
        <v>#DIV/0!</v>
      </c>
    </row>
    <row r="17" spans="1:10" x14ac:dyDescent="0.45">
      <c r="A17" s="9" t="s">
        <v>168</v>
      </c>
      <c r="B17" t="s">
        <v>489</v>
      </c>
      <c r="C17" t="s">
        <v>489</v>
      </c>
      <c r="D17" t="s">
        <v>489</v>
      </c>
      <c r="E17" t="s">
        <v>489</v>
      </c>
      <c r="F17" t="s">
        <v>489</v>
      </c>
      <c r="G17" t="s">
        <v>489</v>
      </c>
      <c r="H17" t="s">
        <v>489</v>
      </c>
      <c r="I17" t="s">
        <v>489</v>
      </c>
      <c r="J17" t="e">
        <f t="shared" si="0"/>
        <v>#DIV/0!</v>
      </c>
    </row>
    <row r="18" spans="1:10" x14ac:dyDescent="0.45">
      <c r="A18" s="9" t="s">
        <v>170</v>
      </c>
      <c r="B18" t="s">
        <v>489</v>
      </c>
      <c r="C18" t="s">
        <v>489</v>
      </c>
      <c r="D18" t="s">
        <v>489</v>
      </c>
      <c r="E18" t="s">
        <v>489</v>
      </c>
      <c r="F18" t="s">
        <v>489</v>
      </c>
      <c r="G18" t="s">
        <v>489</v>
      </c>
      <c r="H18" t="s">
        <v>489</v>
      </c>
      <c r="I18" t="s">
        <v>489</v>
      </c>
      <c r="J18" t="e">
        <f t="shared" si="0"/>
        <v>#DIV/0!</v>
      </c>
    </row>
    <row r="19" spans="1:10" x14ac:dyDescent="0.45">
      <c r="A19" s="9" t="s">
        <v>186</v>
      </c>
      <c r="B19" t="s">
        <v>489</v>
      </c>
      <c r="C19" t="s">
        <v>489</v>
      </c>
      <c r="D19" t="s">
        <v>489</v>
      </c>
      <c r="E19" t="s">
        <v>489</v>
      </c>
      <c r="F19" t="s">
        <v>489</v>
      </c>
      <c r="G19" t="s">
        <v>489</v>
      </c>
      <c r="H19" t="s">
        <v>489</v>
      </c>
      <c r="I19" t="s">
        <v>489</v>
      </c>
      <c r="J19" t="e">
        <f t="shared" si="0"/>
        <v>#DIV/0!</v>
      </c>
    </row>
    <row r="20" spans="1:10" x14ac:dyDescent="0.45">
      <c r="A20" s="9" t="s">
        <v>190</v>
      </c>
      <c r="B20" t="s">
        <v>489</v>
      </c>
      <c r="C20" t="s">
        <v>489</v>
      </c>
      <c r="D20" t="s">
        <v>489</v>
      </c>
      <c r="E20" t="s">
        <v>489</v>
      </c>
      <c r="F20" t="s">
        <v>489</v>
      </c>
      <c r="G20" t="s">
        <v>489</v>
      </c>
      <c r="H20" t="s">
        <v>489</v>
      </c>
      <c r="I20" t="s">
        <v>489</v>
      </c>
      <c r="J20" t="e">
        <f t="shared" si="0"/>
        <v>#DIV/0!</v>
      </c>
    </row>
    <row r="21" spans="1:10" x14ac:dyDescent="0.45">
      <c r="A21" s="9" t="s">
        <v>206</v>
      </c>
      <c r="B21" t="s">
        <v>489</v>
      </c>
      <c r="C21" t="s">
        <v>489</v>
      </c>
      <c r="D21" t="s">
        <v>489</v>
      </c>
      <c r="E21" t="s">
        <v>489</v>
      </c>
      <c r="F21" t="s">
        <v>489</v>
      </c>
      <c r="G21" t="s">
        <v>489</v>
      </c>
      <c r="H21" t="s">
        <v>489</v>
      </c>
      <c r="I21" t="s">
        <v>489</v>
      </c>
      <c r="J21" t="e">
        <f t="shared" si="0"/>
        <v>#DIV/0!</v>
      </c>
    </row>
    <row r="22" spans="1:10" x14ac:dyDescent="0.45">
      <c r="A22" s="9" t="s">
        <v>211</v>
      </c>
      <c r="B22" t="s">
        <v>489</v>
      </c>
      <c r="C22" t="s">
        <v>489</v>
      </c>
      <c r="D22" t="s">
        <v>489</v>
      </c>
      <c r="E22" t="s">
        <v>489</v>
      </c>
      <c r="F22" t="s">
        <v>489</v>
      </c>
      <c r="G22" t="s">
        <v>489</v>
      </c>
      <c r="H22" t="s">
        <v>489</v>
      </c>
      <c r="I22" t="s">
        <v>489</v>
      </c>
      <c r="J22" t="e">
        <f t="shared" si="0"/>
        <v>#DIV/0!</v>
      </c>
    </row>
    <row r="23" spans="1:10" x14ac:dyDescent="0.45">
      <c r="A23" s="9" t="s">
        <v>230</v>
      </c>
      <c r="B23" t="s">
        <v>489</v>
      </c>
      <c r="C23" t="s">
        <v>489</v>
      </c>
      <c r="D23" t="s">
        <v>489</v>
      </c>
      <c r="E23" t="s">
        <v>489</v>
      </c>
      <c r="F23" t="s">
        <v>489</v>
      </c>
      <c r="G23" t="s">
        <v>489</v>
      </c>
      <c r="H23" t="s">
        <v>489</v>
      </c>
      <c r="I23" t="s">
        <v>489</v>
      </c>
      <c r="J23" t="e">
        <f t="shared" si="0"/>
        <v>#DIV/0!</v>
      </c>
    </row>
    <row r="24" spans="1:10" x14ac:dyDescent="0.45">
      <c r="A24" s="9" t="s">
        <v>241</v>
      </c>
      <c r="B24" t="s">
        <v>489</v>
      </c>
      <c r="C24" t="s">
        <v>489</v>
      </c>
      <c r="D24" t="s">
        <v>489</v>
      </c>
      <c r="E24" t="s">
        <v>489</v>
      </c>
      <c r="F24" t="s">
        <v>489</v>
      </c>
      <c r="G24" t="s">
        <v>489</v>
      </c>
      <c r="H24" t="s">
        <v>489</v>
      </c>
      <c r="I24" t="s">
        <v>489</v>
      </c>
      <c r="J24" t="e">
        <f t="shared" si="0"/>
        <v>#DIV/0!</v>
      </c>
    </row>
    <row r="25" spans="1:10" x14ac:dyDescent="0.45">
      <c r="A25" s="9" t="s">
        <v>245</v>
      </c>
      <c r="B25" t="s">
        <v>489</v>
      </c>
      <c r="C25" t="s">
        <v>489</v>
      </c>
      <c r="D25" t="s">
        <v>489</v>
      </c>
      <c r="E25" t="s">
        <v>489</v>
      </c>
      <c r="F25" t="s">
        <v>489</v>
      </c>
      <c r="G25" t="s">
        <v>489</v>
      </c>
      <c r="H25" t="s">
        <v>489</v>
      </c>
      <c r="I25" t="s">
        <v>489</v>
      </c>
      <c r="J25" t="e">
        <f t="shared" si="0"/>
        <v>#DIV/0!</v>
      </c>
    </row>
    <row r="26" spans="1:10" x14ac:dyDescent="0.45">
      <c r="A26" s="9" t="s">
        <v>287</v>
      </c>
      <c r="B26" t="s">
        <v>489</v>
      </c>
      <c r="C26" t="s">
        <v>489</v>
      </c>
      <c r="D26" t="s">
        <v>489</v>
      </c>
      <c r="E26" t="s">
        <v>489</v>
      </c>
      <c r="F26" t="s">
        <v>489</v>
      </c>
      <c r="G26" t="s">
        <v>489</v>
      </c>
      <c r="H26" t="s">
        <v>489</v>
      </c>
      <c r="I26" t="s">
        <v>489</v>
      </c>
      <c r="J26" t="e">
        <f t="shared" si="0"/>
        <v>#DIV/0!</v>
      </c>
    </row>
    <row r="27" spans="1:10" x14ac:dyDescent="0.45">
      <c r="A27" s="9" t="s">
        <v>290</v>
      </c>
      <c r="B27" t="s">
        <v>489</v>
      </c>
      <c r="C27" t="s">
        <v>489</v>
      </c>
      <c r="D27" t="s">
        <v>489</v>
      </c>
      <c r="E27" t="s">
        <v>489</v>
      </c>
      <c r="F27" t="s">
        <v>489</v>
      </c>
      <c r="G27" t="s">
        <v>489</v>
      </c>
      <c r="H27" t="s">
        <v>489</v>
      </c>
      <c r="I27" t="s">
        <v>489</v>
      </c>
      <c r="J27" t="e">
        <f t="shared" si="0"/>
        <v>#DIV/0!</v>
      </c>
    </row>
    <row r="28" spans="1:10" x14ac:dyDescent="0.45">
      <c r="A28" s="9" t="s">
        <v>293</v>
      </c>
      <c r="B28" t="s">
        <v>489</v>
      </c>
      <c r="C28" t="s">
        <v>489</v>
      </c>
      <c r="D28" t="s">
        <v>489</v>
      </c>
      <c r="E28" t="s">
        <v>489</v>
      </c>
      <c r="F28" t="s">
        <v>489</v>
      </c>
      <c r="G28" t="s">
        <v>489</v>
      </c>
      <c r="H28" t="s">
        <v>489</v>
      </c>
      <c r="I28" t="s">
        <v>489</v>
      </c>
      <c r="J28" t="e">
        <f t="shared" si="0"/>
        <v>#DIV/0!</v>
      </c>
    </row>
    <row r="29" spans="1:10" x14ac:dyDescent="0.45">
      <c r="A29" s="9" t="s">
        <v>298</v>
      </c>
      <c r="B29" t="s">
        <v>489</v>
      </c>
      <c r="C29" t="s">
        <v>489</v>
      </c>
      <c r="D29" t="s">
        <v>489</v>
      </c>
      <c r="E29" t="s">
        <v>489</v>
      </c>
      <c r="F29" t="s">
        <v>489</v>
      </c>
      <c r="G29" t="s">
        <v>489</v>
      </c>
      <c r="H29" t="s">
        <v>489</v>
      </c>
      <c r="I29" t="s">
        <v>489</v>
      </c>
      <c r="J29" t="e">
        <f t="shared" si="0"/>
        <v>#DIV/0!</v>
      </c>
    </row>
    <row r="30" spans="1:10" x14ac:dyDescent="0.45">
      <c r="A30" s="9" t="s">
        <v>307</v>
      </c>
      <c r="B30" t="s">
        <v>489</v>
      </c>
      <c r="C30" t="s">
        <v>489</v>
      </c>
      <c r="D30" t="s">
        <v>489</v>
      </c>
      <c r="E30" t="s">
        <v>489</v>
      </c>
      <c r="F30" t="s">
        <v>489</v>
      </c>
      <c r="G30" t="s">
        <v>489</v>
      </c>
      <c r="H30" t="s">
        <v>489</v>
      </c>
      <c r="I30" t="s">
        <v>489</v>
      </c>
      <c r="J30" t="e">
        <f t="shared" si="0"/>
        <v>#DIV/0!</v>
      </c>
    </row>
    <row r="31" spans="1:10" x14ac:dyDescent="0.45">
      <c r="A31" s="9" t="s">
        <v>319</v>
      </c>
      <c r="B31" t="s">
        <v>489</v>
      </c>
      <c r="C31" t="s">
        <v>489</v>
      </c>
      <c r="D31" t="s">
        <v>489</v>
      </c>
      <c r="E31" t="s">
        <v>489</v>
      </c>
      <c r="F31" t="s">
        <v>489</v>
      </c>
      <c r="G31" t="s">
        <v>489</v>
      </c>
      <c r="H31" t="s">
        <v>489</v>
      </c>
      <c r="I31" t="s">
        <v>489</v>
      </c>
      <c r="J31" t="e">
        <f t="shared" si="0"/>
        <v>#DIV/0!</v>
      </c>
    </row>
    <row r="32" spans="1:10" x14ac:dyDescent="0.45">
      <c r="A32" s="9" t="s">
        <v>322</v>
      </c>
      <c r="B32" t="s">
        <v>489</v>
      </c>
      <c r="C32" t="s">
        <v>489</v>
      </c>
      <c r="D32" t="s">
        <v>489</v>
      </c>
      <c r="E32" t="s">
        <v>489</v>
      </c>
      <c r="F32" t="s">
        <v>489</v>
      </c>
      <c r="G32" t="s">
        <v>489</v>
      </c>
      <c r="H32" t="s">
        <v>489</v>
      </c>
      <c r="I32" t="s">
        <v>489</v>
      </c>
      <c r="J32" t="e">
        <f t="shared" si="0"/>
        <v>#DIV/0!</v>
      </c>
    </row>
    <row r="33" spans="1:10" x14ac:dyDescent="0.45">
      <c r="A33" s="9" t="s">
        <v>334</v>
      </c>
      <c r="B33" t="s">
        <v>489</v>
      </c>
      <c r="C33" t="s">
        <v>489</v>
      </c>
      <c r="D33" t="s">
        <v>489</v>
      </c>
      <c r="E33" t="s">
        <v>489</v>
      </c>
      <c r="F33" t="s">
        <v>489</v>
      </c>
      <c r="G33" t="s">
        <v>489</v>
      </c>
      <c r="H33" t="s">
        <v>489</v>
      </c>
      <c r="I33" t="s">
        <v>489</v>
      </c>
      <c r="J33" t="e">
        <f t="shared" si="0"/>
        <v>#DIV/0!</v>
      </c>
    </row>
    <row r="34" spans="1:10" x14ac:dyDescent="0.45">
      <c r="A34" s="9" t="s">
        <v>338</v>
      </c>
      <c r="B34" t="s">
        <v>489</v>
      </c>
      <c r="C34" t="s">
        <v>489</v>
      </c>
      <c r="D34" t="s">
        <v>489</v>
      </c>
      <c r="E34" t="s">
        <v>489</v>
      </c>
      <c r="F34" t="s">
        <v>489</v>
      </c>
      <c r="G34" t="s">
        <v>489</v>
      </c>
      <c r="H34" t="s">
        <v>489</v>
      </c>
      <c r="I34" t="s">
        <v>489</v>
      </c>
      <c r="J34" t="e">
        <f t="shared" si="0"/>
        <v>#DIV/0!</v>
      </c>
    </row>
    <row r="35" spans="1:10" x14ac:dyDescent="0.45">
      <c r="A35" s="9" t="s">
        <v>340</v>
      </c>
      <c r="B35" t="s">
        <v>489</v>
      </c>
      <c r="C35" t="s">
        <v>489</v>
      </c>
      <c r="D35" t="s">
        <v>489</v>
      </c>
      <c r="E35" t="s">
        <v>489</v>
      </c>
      <c r="F35" t="s">
        <v>489</v>
      </c>
      <c r="G35" t="s">
        <v>489</v>
      </c>
      <c r="H35" t="s">
        <v>489</v>
      </c>
      <c r="I35" t="s">
        <v>489</v>
      </c>
      <c r="J35" t="e">
        <f t="shared" si="0"/>
        <v>#DIV/0!</v>
      </c>
    </row>
    <row r="36" spans="1:10" x14ac:dyDescent="0.45">
      <c r="A36" s="9" t="s">
        <v>395</v>
      </c>
      <c r="B36" t="s">
        <v>489</v>
      </c>
      <c r="C36" t="s">
        <v>489</v>
      </c>
      <c r="D36" t="s">
        <v>489</v>
      </c>
      <c r="E36" t="s">
        <v>489</v>
      </c>
      <c r="F36" t="s">
        <v>489</v>
      </c>
      <c r="G36" t="s">
        <v>489</v>
      </c>
      <c r="H36" t="s">
        <v>489</v>
      </c>
      <c r="I36" t="s">
        <v>489</v>
      </c>
      <c r="J36" t="e">
        <f t="shared" si="0"/>
        <v>#DIV/0!</v>
      </c>
    </row>
    <row r="37" spans="1:10" x14ac:dyDescent="0.45">
      <c r="A37" s="9" t="s">
        <v>412</v>
      </c>
      <c r="B37" t="s">
        <v>489</v>
      </c>
      <c r="C37" t="s">
        <v>489</v>
      </c>
      <c r="D37" t="s">
        <v>489</v>
      </c>
      <c r="E37" t="s">
        <v>489</v>
      </c>
      <c r="F37" t="s">
        <v>489</v>
      </c>
      <c r="G37" t="s">
        <v>489</v>
      </c>
      <c r="H37" t="s">
        <v>489</v>
      </c>
      <c r="I37" t="s">
        <v>489</v>
      </c>
      <c r="J37" t="e">
        <f t="shared" si="0"/>
        <v>#DIV/0!</v>
      </c>
    </row>
    <row r="38" spans="1:10" x14ac:dyDescent="0.45">
      <c r="A38" s="9" t="s">
        <v>423</v>
      </c>
      <c r="B38" t="s">
        <v>489</v>
      </c>
      <c r="C38" t="s">
        <v>489</v>
      </c>
      <c r="D38" t="s">
        <v>489</v>
      </c>
      <c r="E38" t="s">
        <v>489</v>
      </c>
      <c r="F38" t="s">
        <v>489</v>
      </c>
      <c r="G38" t="s">
        <v>489</v>
      </c>
      <c r="H38" t="s">
        <v>489</v>
      </c>
      <c r="I38" t="s">
        <v>489</v>
      </c>
      <c r="J38" t="e">
        <f t="shared" si="0"/>
        <v>#DIV/0!</v>
      </c>
    </row>
    <row r="39" spans="1:10" x14ac:dyDescent="0.45">
      <c r="A39" s="9" t="s">
        <v>424</v>
      </c>
      <c r="B39" t="s">
        <v>489</v>
      </c>
      <c r="C39" t="s">
        <v>489</v>
      </c>
      <c r="D39" t="s">
        <v>489</v>
      </c>
      <c r="E39" t="s">
        <v>489</v>
      </c>
      <c r="F39" t="s">
        <v>489</v>
      </c>
      <c r="G39" t="s">
        <v>489</v>
      </c>
      <c r="H39" t="s">
        <v>489</v>
      </c>
      <c r="I39" t="s">
        <v>489</v>
      </c>
      <c r="J39" t="e">
        <f t="shared" si="0"/>
        <v>#DIV/0!</v>
      </c>
    </row>
    <row r="40" spans="1:10" x14ac:dyDescent="0.45">
      <c r="A40" s="9" t="s">
        <v>442</v>
      </c>
      <c r="B40" t="s">
        <v>489</v>
      </c>
      <c r="C40" t="s">
        <v>489</v>
      </c>
      <c r="D40" t="s">
        <v>489</v>
      </c>
      <c r="E40" t="s">
        <v>489</v>
      </c>
      <c r="F40" t="s">
        <v>489</v>
      </c>
      <c r="G40" t="s">
        <v>489</v>
      </c>
      <c r="H40" t="s">
        <v>489</v>
      </c>
      <c r="I40" t="s">
        <v>489</v>
      </c>
      <c r="J40" t="e">
        <f t="shared" si="0"/>
        <v>#DIV/0!</v>
      </c>
    </row>
    <row r="41" spans="1:10" x14ac:dyDescent="0.45">
      <c r="A41" s="9" t="s">
        <v>445</v>
      </c>
      <c r="B41" t="s">
        <v>489</v>
      </c>
      <c r="C41" t="s">
        <v>489</v>
      </c>
      <c r="D41" t="s">
        <v>489</v>
      </c>
      <c r="E41" t="s">
        <v>489</v>
      </c>
      <c r="F41" t="s">
        <v>489</v>
      </c>
      <c r="G41" t="s">
        <v>489</v>
      </c>
      <c r="H41" t="s">
        <v>489</v>
      </c>
      <c r="I41" t="s">
        <v>489</v>
      </c>
      <c r="J41" t="e">
        <f t="shared" si="0"/>
        <v>#DIV/0!</v>
      </c>
    </row>
    <row r="42" spans="1:10" x14ac:dyDescent="0.45">
      <c r="A42" s="9" t="s">
        <v>452</v>
      </c>
      <c r="B42" t="s">
        <v>489</v>
      </c>
      <c r="C42" t="s">
        <v>489</v>
      </c>
      <c r="D42" t="s">
        <v>489</v>
      </c>
      <c r="E42" t="s">
        <v>489</v>
      </c>
      <c r="F42" t="s">
        <v>489</v>
      </c>
      <c r="G42" t="s">
        <v>489</v>
      </c>
      <c r="H42" t="s">
        <v>489</v>
      </c>
      <c r="I42" t="s">
        <v>489</v>
      </c>
      <c r="J42" t="e">
        <f t="shared" si="0"/>
        <v>#DIV/0!</v>
      </c>
    </row>
    <row r="43" spans="1:10" x14ac:dyDescent="0.45">
      <c r="A43" s="9" t="s">
        <v>457</v>
      </c>
      <c r="B43" t="s">
        <v>489</v>
      </c>
      <c r="C43" t="s">
        <v>489</v>
      </c>
      <c r="D43" t="s">
        <v>489</v>
      </c>
      <c r="E43" t="s">
        <v>489</v>
      </c>
      <c r="F43" t="s">
        <v>489</v>
      </c>
      <c r="G43" t="s">
        <v>489</v>
      </c>
      <c r="H43" t="s">
        <v>489</v>
      </c>
      <c r="I43" t="s">
        <v>489</v>
      </c>
      <c r="J43" t="e">
        <f t="shared" si="0"/>
        <v>#DIV/0!</v>
      </c>
    </row>
    <row r="44" spans="1:10" x14ac:dyDescent="0.45">
      <c r="A44" s="9" t="s">
        <v>462</v>
      </c>
      <c r="B44" t="s">
        <v>489</v>
      </c>
      <c r="C44" t="s">
        <v>489</v>
      </c>
      <c r="D44" t="s">
        <v>489</v>
      </c>
      <c r="E44" t="s">
        <v>489</v>
      </c>
      <c r="F44" t="s">
        <v>489</v>
      </c>
      <c r="G44" t="s">
        <v>489</v>
      </c>
      <c r="H44" t="s">
        <v>489</v>
      </c>
      <c r="I44" t="s">
        <v>489</v>
      </c>
      <c r="J44" t="e">
        <f t="shared" si="0"/>
        <v>#DIV/0!</v>
      </c>
    </row>
    <row r="45" spans="1:10" x14ac:dyDescent="0.45">
      <c r="A45" s="9" t="s">
        <v>463</v>
      </c>
      <c r="B45" t="s">
        <v>489</v>
      </c>
      <c r="C45" t="s">
        <v>489</v>
      </c>
      <c r="D45" t="s">
        <v>489</v>
      </c>
      <c r="E45" t="s">
        <v>489</v>
      </c>
      <c r="F45" t="s">
        <v>489</v>
      </c>
      <c r="G45" t="s">
        <v>489</v>
      </c>
      <c r="H45" t="s">
        <v>489</v>
      </c>
      <c r="I45" t="s">
        <v>489</v>
      </c>
      <c r="J45" t="e">
        <f t="shared" si="0"/>
        <v>#DIV/0!</v>
      </c>
    </row>
    <row r="46" spans="1:10" x14ac:dyDescent="0.45">
      <c r="A46" s="9" t="s">
        <v>474</v>
      </c>
      <c r="B46" t="s">
        <v>489</v>
      </c>
      <c r="C46" t="s">
        <v>489</v>
      </c>
      <c r="D46" t="s">
        <v>489</v>
      </c>
      <c r="E46" t="s">
        <v>489</v>
      </c>
      <c r="F46" t="s">
        <v>489</v>
      </c>
      <c r="G46" t="s">
        <v>489</v>
      </c>
      <c r="H46" t="s">
        <v>489</v>
      </c>
      <c r="I46" t="s">
        <v>489</v>
      </c>
      <c r="J46" t="e">
        <f t="shared" si="0"/>
        <v>#DIV/0!</v>
      </c>
    </row>
    <row r="47" spans="1:10" x14ac:dyDescent="0.45">
      <c r="A47" s="9" t="s">
        <v>22</v>
      </c>
      <c r="B47">
        <v>-0.67594106122336195</v>
      </c>
      <c r="C47">
        <v>1.22560758272885</v>
      </c>
      <c r="D47">
        <v>0.321722833863331</v>
      </c>
      <c r="E47">
        <v>2.4173646286243602</v>
      </c>
      <c r="F47">
        <v>1.61498754504271</v>
      </c>
      <c r="G47">
        <v>1.3479892564326701</v>
      </c>
      <c r="H47">
        <v>1.2638643313531699</v>
      </c>
      <c r="I47">
        <v>2.0888311458979398</v>
      </c>
      <c r="J47">
        <f t="shared" si="0"/>
        <v>1.2005532828399585</v>
      </c>
    </row>
    <row r="48" spans="1:10" x14ac:dyDescent="0.45">
      <c r="A48" s="9" t="s">
        <v>24</v>
      </c>
      <c r="B48" t="s">
        <v>489</v>
      </c>
      <c r="C48" t="s">
        <v>489</v>
      </c>
      <c r="D48" t="s">
        <v>489</v>
      </c>
      <c r="E48" t="s">
        <v>489</v>
      </c>
      <c r="F48">
        <v>0.59380822936720401</v>
      </c>
      <c r="G48">
        <v>1.72952116877231</v>
      </c>
      <c r="H48" t="s">
        <v>489</v>
      </c>
      <c r="I48" t="s">
        <v>489</v>
      </c>
      <c r="J48">
        <f t="shared" si="0"/>
        <v>1.161664699069757</v>
      </c>
    </row>
    <row r="49" spans="1:10" x14ac:dyDescent="0.45">
      <c r="A49" s="9" t="s">
        <v>26</v>
      </c>
      <c r="B49">
        <v>2.9697672372586701</v>
      </c>
      <c r="C49" t="s">
        <v>489</v>
      </c>
      <c r="D49" t="s">
        <v>489</v>
      </c>
      <c r="E49">
        <v>0.119196364296988</v>
      </c>
      <c r="F49">
        <v>1.03324714948387</v>
      </c>
      <c r="G49">
        <v>0.53518523961292097</v>
      </c>
      <c r="H49">
        <v>0.36243051402517901</v>
      </c>
      <c r="I49">
        <v>1.4618537782609999</v>
      </c>
      <c r="J49">
        <f t="shared" si="0"/>
        <v>1.080280047156438</v>
      </c>
    </row>
    <row r="50" spans="1:10" x14ac:dyDescent="0.45">
      <c r="A50" s="9" t="s">
        <v>28</v>
      </c>
      <c r="B50">
        <v>0</v>
      </c>
      <c r="C50">
        <v>2.5442178583009398</v>
      </c>
      <c r="D50">
        <v>2.5274334412106199E-2</v>
      </c>
      <c r="E50">
        <v>6.9172565864199398E-2</v>
      </c>
      <c r="F50">
        <v>1.3921800573676599</v>
      </c>
      <c r="G50">
        <v>0.411991191717407</v>
      </c>
      <c r="H50">
        <v>2.3885883514653399</v>
      </c>
      <c r="I50">
        <v>1.3932421019938499</v>
      </c>
      <c r="J50">
        <f t="shared" si="0"/>
        <v>1.0280833076401878</v>
      </c>
    </row>
    <row r="51" spans="1:10" x14ac:dyDescent="0.45">
      <c r="A51" s="9" t="s">
        <v>29</v>
      </c>
      <c r="B51">
        <v>4.1485682288840697E-2</v>
      </c>
      <c r="C51">
        <v>0.14742716418895499</v>
      </c>
      <c r="D51">
        <v>0.73952001543256296</v>
      </c>
      <c r="E51">
        <v>0.32531620126199001</v>
      </c>
      <c r="F51">
        <v>2.31851203375895</v>
      </c>
      <c r="G51">
        <v>1.9213656955888601</v>
      </c>
      <c r="H51">
        <v>1.53968964165295</v>
      </c>
      <c r="I51">
        <v>0.65858187710774196</v>
      </c>
      <c r="J51">
        <f t="shared" si="0"/>
        <v>0.96148728891010637</v>
      </c>
    </row>
    <row r="52" spans="1:10" x14ac:dyDescent="0.45">
      <c r="A52" s="9" t="s">
        <v>31</v>
      </c>
      <c r="B52">
        <v>0.64345519937638596</v>
      </c>
      <c r="C52" t="s">
        <v>489</v>
      </c>
      <c r="D52" t="s">
        <v>489</v>
      </c>
      <c r="E52">
        <v>-0.40853202191454802</v>
      </c>
      <c r="F52">
        <v>1.20871289626775</v>
      </c>
      <c r="G52">
        <v>0.39104268666530601</v>
      </c>
      <c r="H52">
        <v>2.1583545729895799</v>
      </c>
      <c r="I52">
        <v>1.2846468692781201</v>
      </c>
      <c r="J52">
        <f t="shared" si="0"/>
        <v>0.87961336711043236</v>
      </c>
    </row>
    <row r="53" spans="1:10" x14ac:dyDescent="0.45">
      <c r="A53" s="9" t="s">
        <v>33</v>
      </c>
      <c r="B53">
        <v>-0.51204890287911797</v>
      </c>
      <c r="C53">
        <v>0.68233040248802401</v>
      </c>
      <c r="D53">
        <v>2.4442453622404399</v>
      </c>
      <c r="E53">
        <v>0.55401193530001402</v>
      </c>
      <c r="F53">
        <v>1.14766841378103</v>
      </c>
      <c r="G53">
        <v>0.301381085672219</v>
      </c>
      <c r="H53">
        <v>0.65294106726008605</v>
      </c>
      <c r="I53">
        <v>1.6042935410514101</v>
      </c>
      <c r="J53">
        <f t="shared" si="0"/>
        <v>0.85935286311426307</v>
      </c>
    </row>
    <row r="54" spans="1:10" x14ac:dyDescent="0.45">
      <c r="A54" s="9" t="s">
        <v>35</v>
      </c>
      <c r="B54">
        <v>1.85085686194407</v>
      </c>
      <c r="C54">
        <v>5.9441494935335203E-2</v>
      </c>
      <c r="D54">
        <v>1.2994137551309399</v>
      </c>
      <c r="E54">
        <v>0.40382818114674801</v>
      </c>
      <c r="F54">
        <v>0.93103005086926505</v>
      </c>
      <c r="G54">
        <v>0.85667217767931003</v>
      </c>
      <c r="H54">
        <v>1.25295812278858</v>
      </c>
      <c r="I54">
        <v>-0.20470508203777399</v>
      </c>
      <c r="J54">
        <f t="shared" si="0"/>
        <v>0.80618694530705926</v>
      </c>
    </row>
    <row r="55" spans="1:10" x14ac:dyDescent="0.45">
      <c r="A55" s="9" t="s">
        <v>37</v>
      </c>
      <c r="B55">
        <v>0</v>
      </c>
      <c r="C55">
        <v>2.5176862450273401</v>
      </c>
      <c r="D55">
        <v>-0.241253788525021</v>
      </c>
      <c r="E55">
        <v>0.13410716890655899</v>
      </c>
      <c r="F55">
        <v>-0.352366754389211</v>
      </c>
      <c r="G55">
        <v>0.332527939116532</v>
      </c>
      <c r="H55">
        <v>1.4040299625641199</v>
      </c>
      <c r="I55">
        <v>2.2791575343654</v>
      </c>
      <c r="J55">
        <f t="shared" si="0"/>
        <v>0.75923603838321485</v>
      </c>
    </row>
    <row r="56" spans="1:10" x14ac:dyDescent="0.45">
      <c r="A56" s="9" t="s">
        <v>39</v>
      </c>
      <c r="B56">
        <v>0.416770933470265</v>
      </c>
      <c r="C56">
        <v>1.7625958011907299</v>
      </c>
      <c r="D56">
        <v>0.84184943959841796</v>
      </c>
      <c r="E56">
        <v>0.40563650044160798</v>
      </c>
      <c r="F56">
        <v>5.2251470761408699E-3</v>
      </c>
      <c r="G56">
        <v>-0.595604507835376</v>
      </c>
      <c r="H56">
        <v>1.92750349980838</v>
      </c>
      <c r="I56">
        <v>1.1853359175240601</v>
      </c>
      <c r="J56">
        <f t="shared" si="0"/>
        <v>0.74366409140927825</v>
      </c>
    </row>
    <row r="57" spans="1:10" x14ac:dyDescent="0.45">
      <c r="A57" s="9" t="s">
        <v>333</v>
      </c>
      <c r="B57">
        <v>0.63737861848486399</v>
      </c>
      <c r="C57" t="s">
        <v>489</v>
      </c>
      <c r="D57" t="s">
        <v>489</v>
      </c>
      <c r="E57">
        <v>-0.40853202191454802</v>
      </c>
      <c r="F57">
        <v>1.02721368356489</v>
      </c>
      <c r="G57">
        <v>0.36921433723184599</v>
      </c>
      <c r="H57">
        <v>1.6098186448537199</v>
      </c>
      <c r="I57">
        <v>0.98282771425359206</v>
      </c>
      <c r="J57">
        <f t="shared" si="0"/>
        <v>0.70298682941239399</v>
      </c>
    </row>
    <row r="58" spans="1:10" x14ac:dyDescent="0.45">
      <c r="A58" s="9" t="s">
        <v>232</v>
      </c>
      <c r="B58">
        <v>1.1777903693640299</v>
      </c>
      <c r="C58" t="s">
        <v>489</v>
      </c>
      <c r="D58" t="s">
        <v>489</v>
      </c>
      <c r="E58">
        <v>-0.40853202191454802</v>
      </c>
      <c r="F58">
        <v>1.9765585223547999</v>
      </c>
      <c r="G58">
        <v>0.82478900788915899</v>
      </c>
      <c r="H58">
        <v>0.725775512153225</v>
      </c>
      <c r="I58">
        <v>-0.201120638470381</v>
      </c>
      <c r="J58">
        <f t="shared" si="0"/>
        <v>0.68254345856271403</v>
      </c>
    </row>
    <row r="59" spans="1:10" x14ac:dyDescent="0.45">
      <c r="A59" s="9" t="s">
        <v>98</v>
      </c>
      <c r="B59">
        <v>-0.69470103853100496</v>
      </c>
      <c r="C59" t="s">
        <v>489</v>
      </c>
      <c r="D59" t="s">
        <v>489</v>
      </c>
      <c r="E59">
        <v>-0.40853202191454802</v>
      </c>
      <c r="F59">
        <v>1.74173530504382</v>
      </c>
      <c r="G59">
        <v>1.6313011031904701</v>
      </c>
      <c r="H59">
        <v>0.60407793841458202</v>
      </c>
      <c r="I59">
        <v>1.1839194851610499</v>
      </c>
      <c r="J59">
        <f t="shared" si="0"/>
        <v>0.67630012856072808</v>
      </c>
    </row>
    <row r="60" spans="1:10" x14ac:dyDescent="0.45">
      <c r="A60" s="9" t="s">
        <v>157</v>
      </c>
      <c r="B60">
        <v>1.3892534586871199</v>
      </c>
      <c r="C60">
        <v>0.46399596684372801</v>
      </c>
      <c r="D60">
        <v>0.221139232262969</v>
      </c>
      <c r="E60">
        <v>0.18399941429112099</v>
      </c>
      <c r="F60">
        <v>0.94881877095254397</v>
      </c>
      <c r="G60">
        <v>0.99726364836702996</v>
      </c>
      <c r="H60">
        <v>1.14567702408251</v>
      </c>
      <c r="I60">
        <v>0</v>
      </c>
      <c r="J60">
        <f t="shared" si="0"/>
        <v>0.66876843943587772</v>
      </c>
    </row>
    <row r="61" spans="1:10" x14ac:dyDescent="0.45">
      <c r="A61" s="9" t="s">
        <v>72</v>
      </c>
      <c r="B61">
        <v>-0.19743973999395301</v>
      </c>
      <c r="C61">
        <v>1.1254881503371399</v>
      </c>
      <c r="D61">
        <v>0.60184834279902499</v>
      </c>
      <c r="E61">
        <v>0.362447064001094</v>
      </c>
      <c r="F61">
        <v>0.24353078309913501</v>
      </c>
      <c r="G61">
        <v>0.82357759012989595</v>
      </c>
      <c r="H61">
        <v>1.0132315249527799</v>
      </c>
      <c r="I61">
        <v>1.3671738389075401</v>
      </c>
      <c r="J61">
        <f t="shared" si="0"/>
        <v>0.66748219427908206</v>
      </c>
    </row>
    <row r="62" spans="1:10" x14ac:dyDescent="0.45">
      <c r="A62" s="9" t="s">
        <v>193</v>
      </c>
      <c r="B62">
        <v>0.36866626145621501</v>
      </c>
      <c r="C62">
        <v>1.7437270681110799</v>
      </c>
      <c r="D62">
        <v>0.50181848610574897</v>
      </c>
      <c r="E62">
        <v>0.40182678658808202</v>
      </c>
      <c r="F62">
        <v>-6.0397459984179197E-2</v>
      </c>
      <c r="G62">
        <v>0.40565914428774302</v>
      </c>
      <c r="H62">
        <v>0.88091035923236904</v>
      </c>
      <c r="I62">
        <v>1.0697820807729499</v>
      </c>
      <c r="J62">
        <f t="shared" si="0"/>
        <v>0.66399909082125108</v>
      </c>
    </row>
    <row r="63" spans="1:10" x14ac:dyDescent="0.45">
      <c r="A63" s="9" t="s">
        <v>46</v>
      </c>
      <c r="B63">
        <v>-0.49208800473780201</v>
      </c>
      <c r="C63">
        <v>1.36227905220516</v>
      </c>
      <c r="D63">
        <v>0.49925537481947102</v>
      </c>
      <c r="E63">
        <v>0.57293595952991605</v>
      </c>
      <c r="F63">
        <v>0.85786764949627003</v>
      </c>
      <c r="G63">
        <v>0.92963146699011401</v>
      </c>
      <c r="H63">
        <v>0.35780534409220099</v>
      </c>
      <c r="I63">
        <v>1.0697820807729499</v>
      </c>
      <c r="J63">
        <f t="shared" si="0"/>
        <v>0.64468361539603503</v>
      </c>
    </row>
    <row r="64" spans="1:10" x14ac:dyDescent="0.45">
      <c r="A64" s="9" t="s">
        <v>215</v>
      </c>
      <c r="B64">
        <v>-0.40506921715774202</v>
      </c>
      <c r="C64">
        <v>0.78576140954314599</v>
      </c>
      <c r="D64">
        <v>0.13408469609760201</v>
      </c>
      <c r="E64">
        <v>0.60367677737693504</v>
      </c>
      <c r="F64">
        <v>1.0992699902009899</v>
      </c>
      <c r="G64">
        <v>1.56997968499232</v>
      </c>
      <c r="H64">
        <v>0.26828259048707997</v>
      </c>
      <c r="I64">
        <v>1.0697820807729499</v>
      </c>
      <c r="J64">
        <f t="shared" si="0"/>
        <v>0.64072100153916012</v>
      </c>
    </row>
    <row r="65" spans="1:10" x14ac:dyDescent="0.45">
      <c r="A65" s="9" t="s">
        <v>336</v>
      </c>
      <c r="B65">
        <v>1.5638048667020601</v>
      </c>
      <c r="C65">
        <v>-0.13095847290354301</v>
      </c>
      <c r="D65">
        <v>1.0807372883450701</v>
      </c>
      <c r="E65">
        <v>1.31049063283344</v>
      </c>
      <c r="F65">
        <v>0.42132136067780002</v>
      </c>
      <c r="G65">
        <v>0.75341597619561096</v>
      </c>
      <c r="H65">
        <v>0.21582113522917401</v>
      </c>
      <c r="I65">
        <v>-0.17483480363547199</v>
      </c>
      <c r="J65">
        <f t="shared" si="0"/>
        <v>0.62997474793051755</v>
      </c>
    </row>
    <row r="66" spans="1:10" x14ac:dyDescent="0.45">
      <c r="A66" s="9" t="s">
        <v>392</v>
      </c>
      <c r="B66">
        <v>-3.4046946512281302E-2</v>
      </c>
      <c r="C66">
        <v>3</v>
      </c>
      <c r="D66">
        <v>-2.75877403851992</v>
      </c>
      <c r="E66">
        <v>-0.68264279071038503</v>
      </c>
      <c r="F66">
        <v>-1.1692364945995399</v>
      </c>
      <c r="G66">
        <v>0.58918084388814695</v>
      </c>
      <c r="H66">
        <v>3</v>
      </c>
      <c r="I66">
        <v>3</v>
      </c>
      <c r="J66">
        <f t="shared" ref="J66:J129" si="1">AVERAGE(B66:I66)</f>
        <v>0.61806007169325261</v>
      </c>
    </row>
    <row r="67" spans="1:10" x14ac:dyDescent="0.45">
      <c r="A67" s="9" t="s">
        <v>177</v>
      </c>
      <c r="B67">
        <v>-0.22357188581922899</v>
      </c>
      <c r="C67" t="s">
        <v>489</v>
      </c>
      <c r="D67" t="s">
        <v>489</v>
      </c>
      <c r="E67">
        <v>-0.40853202191454802</v>
      </c>
      <c r="F67">
        <v>2.0634551584219198</v>
      </c>
      <c r="G67">
        <v>-0.96945517592223895</v>
      </c>
      <c r="H67">
        <v>1.55071930321712</v>
      </c>
      <c r="I67">
        <v>1.67396576903845</v>
      </c>
      <c r="J67">
        <f t="shared" si="1"/>
        <v>0.61443019117024555</v>
      </c>
    </row>
    <row r="68" spans="1:10" x14ac:dyDescent="0.45">
      <c r="A68" s="9" t="s">
        <v>164</v>
      </c>
      <c r="B68">
        <v>2.32337680680092</v>
      </c>
      <c r="C68">
        <v>-2.3000952272710099E-2</v>
      </c>
      <c r="D68">
        <v>1.15933007445827</v>
      </c>
      <c r="E68">
        <v>1.40661137156101</v>
      </c>
      <c r="F68">
        <v>-0.18252175353576999</v>
      </c>
      <c r="G68">
        <v>-0.34940235482780202</v>
      </c>
      <c r="H68">
        <v>0.54261164852580401</v>
      </c>
      <c r="I68">
        <v>1.9328053922805899E-2</v>
      </c>
      <c r="J68">
        <f t="shared" si="1"/>
        <v>0.6120416118290658</v>
      </c>
    </row>
    <row r="69" spans="1:10" x14ac:dyDescent="0.45">
      <c r="A69" s="9" t="s">
        <v>317</v>
      </c>
      <c r="B69">
        <v>0.16062403428444799</v>
      </c>
      <c r="C69">
        <v>-0.37357012147969698</v>
      </c>
      <c r="D69">
        <v>1.93739545297331</v>
      </c>
      <c r="E69">
        <v>0.56712744463168896</v>
      </c>
      <c r="F69">
        <v>1.35898497862159</v>
      </c>
      <c r="G69">
        <v>0.26257604119099998</v>
      </c>
      <c r="H69">
        <v>0.42712654325667498</v>
      </c>
      <c r="I69">
        <v>0.48458775224602002</v>
      </c>
      <c r="J69">
        <f t="shared" si="1"/>
        <v>0.60310651571562945</v>
      </c>
    </row>
    <row r="70" spans="1:10" x14ac:dyDescent="0.45">
      <c r="A70" s="9" t="s">
        <v>144</v>
      </c>
      <c r="B70">
        <v>0</v>
      </c>
      <c r="C70">
        <v>1.1006058106583301</v>
      </c>
      <c r="D70">
        <v>-0.325904418521545</v>
      </c>
      <c r="E70">
        <v>-0.19063028944329599</v>
      </c>
      <c r="F70">
        <v>0.99288061716142395</v>
      </c>
      <c r="G70">
        <v>0.104149072487473</v>
      </c>
      <c r="H70">
        <v>1.3448106994784099</v>
      </c>
      <c r="I70">
        <v>1.79688830113982</v>
      </c>
      <c r="J70">
        <f t="shared" si="1"/>
        <v>0.60284997412007701</v>
      </c>
    </row>
    <row r="71" spans="1:10" x14ac:dyDescent="0.45">
      <c r="A71" s="9" t="s">
        <v>368</v>
      </c>
      <c r="B71">
        <v>-0.28094602591921303</v>
      </c>
      <c r="C71">
        <v>0.48215166667390502</v>
      </c>
      <c r="D71">
        <v>-0.31383128146818501</v>
      </c>
      <c r="E71">
        <v>0.62228905571430104</v>
      </c>
      <c r="F71">
        <v>0.11116747713889</v>
      </c>
      <c r="G71">
        <v>0.11346417656075899</v>
      </c>
      <c r="H71">
        <v>3</v>
      </c>
      <c r="I71">
        <v>1.0697820807729499</v>
      </c>
      <c r="J71">
        <f t="shared" si="1"/>
        <v>0.60050964368417592</v>
      </c>
    </row>
    <row r="72" spans="1:10" x14ac:dyDescent="0.45">
      <c r="A72" s="9" t="s">
        <v>477</v>
      </c>
      <c r="B72">
        <v>0.13070264818096</v>
      </c>
      <c r="C72">
        <v>0.73931838048017895</v>
      </c>
      <c r="D72">
        <v>0.62953559044123597</v>
      </c>
      <c r="E72">
        <v>0.48594823627654399</v>
      </c>
      <c r="F72">
        <v>0.59887312078046095</v>
      </c>
      <c r="G72">
        <v>0.99921809947090701</v>
      </c>
      <c r="H72">
        <v>0.71348319317942199</v>
      </c>
      <c r="I72">
        <v>0.45947221680970302</v>
      </c>
      <c r="J72">
        <f t="shared" si="1"/>
        <v>0.59456893570242653</v>
      </c>
    </row>
    <row r="73" spans="1:10" x14ac:dyDescent="0.45">
      <c r="A73" s="9" t="s">
        <v>362</v>
      </c>
      <c r="B73">
        <v>0.23404017857766801</v>
      </c>
      <c r="C73">
        <v>1.7437270681110799</v>
      </c>
      <c r="D73">
        <v>0.19382478636348299</v>
      </c>
      <c r="E73">
        <v>0.40608673626238201</v>
      </c>
      <c r="F73">
        <v>5.1579335317649702E-2</v>
      </c>
      <c r="G73">
        <v>0.40410437708381702</v>
      </c>
      <c r="H73">
        <v>0.733444816443928</v>
      </c>
      <c r="I73">
        <v>0.91798755240707197</v>
      </c>
      <c r="J73">
        <f t="shared" si="1"/>
        <v>0.58559935632088489</v>
      </c>
    </row>
    <row r="74" spans="1:10" x14ac:dyDescent="0.45">
      <c r="A74" s="9" t="s">
        <v>369</v>
      </c>
      <c r="B74">
        <v>-0.18313109425952601</v>
      </c>
      <c r="C74">
        <v>-0.31086937319388402</v>
      </c>
      <c r="D74">
        <v>-0.51883092894210503</v>
      </c>
      <c r="E74">
        <v>-2.57904630290898E-2</v>
      </c>
      <c r="F74">
        <v>-0.27277138136706103</v>
      </c>
      <c r="G74">
        <v>0.457955446051172</v>
      </c>
      <c r="H74">
        <v>3</v>
      </c>
      <c r="I74">
        <v>2.5260674883015799</v>
      </c>
      <c r="J74">
        <f t="shared" si="1"/>
        <v>0.58407871169513581</v>
      </c>
    </row>
    <row r="75" spans="1:10" x14ac:dyDescent="0.45">
      <c r="A75" s="9" t="s">
        <v>332</v>
      </c>
      <c r="B75">
        <v>-0.291854571080711</v>
      </c>
      <c r="C75">
        <v>2.1941973673605801</v>
      </c>
      <c r="D75">
        <v>0</v>
      </c>
      <c r="E75">
        <v>-0.52106523634095903</v>
      </c>
      <c r="F75">
        <v>-0.64255795320230202</v>
      </c>
      <c r="G75">
        <v>0.38063999887757899</v>
      </c>
      <c r="H75">
        <v>1.3868636611032601</v>
      </c>
      <c r="I75">
        <v>2.1094147608856502</v>
      </c>
      <c r="J75">
        <f t="shared" si="1"/>
        <v>0.57695475345038716</v>
      </c>
    </row>
    <row r="76" spans="1:10" x14ac:dyDescent="0.45">
      <c r="A76" s="9" t="s">
        <v>185</v>
      </c>
      <c r="B76">
        <v>-0.17957474717482499</v>
      </c>
      <c r="C76">
        <v>0.76626189453087501</v>
      </c>
      <c r="D76">
        <v>0</v>
      </c>
      <c r="E76">
        <v>2.3446628102051998</v>
      </c>
      <c r="F76">
        <v>-0.497872236868657</v>
      </c>
      <c r="G76">
        <v>-0.37513580695337601</v>
      </c>
      <c r="H76">
        <v>1.25122029170382</v>
      </c>
      <c r="I76">
        <v>1.1697482120687801</v>
      </c>
      <c r="J76">
        <f t="shared" si="1"/>
        <v>0.55991380218897713</v>
      </c>
    </row>
    <row r="77" spans="1:10" x14ac:dyDescent="0.45">
      <c r="A77" s="9" t="s">
        <v>393</v>
      </c>
      <c r="B77">
        <v>0.10622861979066101</v>
      </c>
      <c r="C77">
        <v>0.49574280172315799</v>
      </c>
      <c r="D77">
        <v>0.44027220794912197</v>
      </c>
      <c r="E77">
        <v>1.41156509984699</v>
      </c>
      <c r="F77">
        <v>1.1099077851062999</v>
      </c>
      <c r="G77">
        <v>0.54167272532592403</v>
      </c>
      <c r="H77">
        <v>0.30447942793599903</v>
      </c>
      <c r="I77">
        <v>5.23035482360205E-2</v>
      </c>
      <c r="J77">
        <f t="shared" si="1"/>
        <v>0.55777152698927179</v>
      </c>
    </row>
    <row r="78" spans="1:10" x14ac:dyDescent="0.45">
      <c r="A78" s="9" t="s">
        <v>367</v>
      </c>
      <c r="B78">
        <v>-0.61892080130706695</v>
      </c>
      <c r="C78">
        <v>0.90854513978185003</v>
      </c>
      <c r="D78">
        <v>-3.8503105161062701E-2</v>
      </c>
      <c r="E78">
        <v>0.53869016032977401</v>
      </c>
      <c r="F78">
        <v>0.95929498207403896</v>
      </c>
      <c r="G78">
        <v>1.2104387125556</v>
      </c>
      <c r="H78">
        <v>0.37405793234809498</v>
      </c>
      <c r="I78">
        <v>1.0697820807729499</v>
      </c>
      <c r="J78">
        <f t="shared" si="1"/>
        <v>0.5504231376742722</v>
      </c>
    </row>
    <row r="79" spans="1:10" x14ac:dyDescent="0.45">
      <c r="A79" s="9" t="s">
        <v>377</v>
      </c>
      <c r="B79">
        <v>-0.75802786797167199</v>
      </c>
      <c r="C79">
        <v>-0.87445761955749102</v>
      </c>
      <c r="D79">
        <v>1.1575369015280099</v>
      </c>
      <c r="E79">
        <v>0.68347747841280504</v>
      </c>
      <c r="F79">
        <v>0.80693960047442903</v>
      </c>
      <c r="G79">
        <v>0.82610460328139901</v>
      </c>
      <c r="H79">
        <v>0.33054537330578398</v>
      </c>
      <c r="I79">
        <v>2.22609123314751</v>
      </c>
      <c r="J79">
        <f t="shared" si="1"/>
        <v>0.5497762128275967</v>
      </c>
    </row>
    <row r="80" spans="1:10" x14ac:dyDescent="0.45">
      <c r="A80" s="9" t="s">
        <v>213</v>
      </c>
      <c r="B80">
        <v>1.33068195941842</v>
      </c>
      <c r="C80">
        <v>1.70969042345324</v>
      </c>
      <c r="D80">
        <v>1.23759899043689E-3</v>
      </c>
      <c r="E80">
        <v>0.23176501355124099</v>
      </c>
      <c r="F80">
        <v>-0.92574450586308499</v>
      </c>
      <c r="G80">
        <v>-6.2332549560459603E-2</v>
      </c>
      <c r="H80">
        <v>1.4661429116257201</v>
      </c>
      <c r="I80">
        <v>0.58315077204577004</v>
      </c>
      <c r="J80">
        <f t="shared" si="1"/>
        <v>0.5418239529576605</v>
      </c>
    </row>
    <row r="81" spans="1:10" x14ac:dyDescent="0.45">
      <c r="A81" s="9" t="s">
        <v>127</v>
      </c>
      <c r="B81">
        <v>-0.215288918026868</v>
      </c>
      <c r="C81">
        <v>2.1941973673605801</v>
      </c>
      <c r="D81">
        <v>-0.167760710847491</v>
      </c>
      <c r="E81">
        <v>0.21340702125887101</v>
      </c>
      <c r="F81">
        <v>1.2431444921014401</v>
      </c>
      <c r="G81">
        <v>-0.45048252281057399</v>
      </c>
      <c r="H81">
        <v>-0.71593748364606402</v>
      </c>
      <c r="I81">
        <v>2.2296419985721099</v>
      </c>
      <c r="J81">
        <f t="shared" si="1"/>
        <v>0.54136515549525055</v>
      </c>
    </row>
    <row r="82" spans="1:10" x14ac:dyDescent="0.45">
      <c r="A82" s="9" t="s">
        <v>281</v>
      </c>
      <c r="B82">
        <v>0.83998656951334705</v>
      </c>
      <c r="C82">
        <v>-0.49134626280698201</v>
      </c>
      <c r="D82">
        <v>2.2212539774542499</v>
      </c>
      <c r="E82">
        <v>1.1935093341113201</v>
      </c>
      <c r="F82">
        <v>0.67628802622067796</v>
      </c>
      <c r="G82">
        <v>9.3316414252112099E-3</v>
      </c>
      <c r="H82">
        <v>0.52843176481990295</v>
      </c>
      <c r="I82">
        <v>-0.65540583954614995</v>
      </c>
      <c r="J82">
        <f t="shared" si="1"/>
        <v>0.54025615139894712</v>
      </c>
    </row>
    <row r="83" spans="1:10" x14ac:dyDescent="0.45">
      <c r="A83" s="9" t="s">
        <v>77</v>
      </c>
      <c r="B83">
        <v>-0.42166899703592597</v>
      </c>
      <c r="C83" t="s">
        <v>489</v>
      </c>
      <c r="D83" t="s">
        <v>489</v>
      </c>
      <c r="E83">
        <v>-0.106788762756866</v>
      </c>
      <c r="F83">
        <v>8.8032770128758001E-2</v>
      </c>
      <c r="G83">
        <v>0.83645596646492504</v>
      </c>
      <c r="H83">
        <v>0.93986148101492994</v>
      </c>
      <c r="I83">
        <v>1.8958148577134499</v>
      </c>
      <c r="J83">
        <f t="shared" si="1"/>
        <v>0.53861788592154525</v>
      </c>
    </row>
    <row r="84" spans="1:10" x14ac:dyDescent="0.45">
      <c r="A84" s="9" t="s">
        <v>358</v>
      </c>
      <c r="B84">
        <v>-0.40326624883595402</v>
      </c>
      <c r="C84">
        <v>0.312110026881259</v>
      </c>
      <c r="D84">
        <v>0.413488310582381</v>
      </c>
      <c r="E84">
        <v>0.66083702095733898</v>
      </c>
      <c r="F84">
        <v>0.57042931161501598</v>
      </c>
      <c r="G84">
        <v>0.21663050215780399</v>
      </c>
      <c r="H84">
        <v>1.36212696927328</v>
      </c>
      <c r="I84">
        <v>1.0697820807729499</v>
      </c>
      <c r="J84">
        <f t="shared" si="1"/>
        <v>0.52526724667550939</v>
      </c>
    </row>
    <row r="85" spans="1:10" x14ac:dyDescent="0.45">
      <c r="A85" s="9" t="s">
        <v>308</v>
      </c>
      <c r="B85">
        <v>-1.6917728410395501</v>
      </c>
      <c r="C85">
        <v>0.199135084122326</v>
      </c>
      <c r="D85">
        <v>3</v>
      </c>
      <c r="E85">
        <v>0.32093861998233397</v>
      </c>
      <c r="F85">
        <v>0.43625092391934001</v>
      </c>
      <c r="G85">
        <v>-0.36100488528213798</v>
      </c>
      <c r="H85">
        <v>-0.74726349632152</v>
      </c>
      <c r="I85">
        <v>3</v>
      </c>
      <c r="J85">
        <f t="shared" si="1"/>
        <v>0.51953542567259903</v>
      </c>
    </row>
    <row r="86" spans="1:10" x14ac:dyDescent="0.45">
      <c r="A86" s="9" t="s">
        <v>226</v>
      </c>
      <c r="B86">
        <v>0.36669569653034201</v>
      </c>
      <c r="C86">
        <v>-0.32908468354849202</v>
      </c>
      <c r="D86">
        <v>0.98952577257049501</v>
      </c>
      <c r="E86">
        <v>0.80085929155402902</v>
      </c>
      <c r="F86">
        <v>1.53270818976732</v>
      </c>
      <c r="G86">
        <v>1.23985277413533</v>
      </c>
      <c r="H86">
        <v>0.12653697024424401</v>
      </c>
      <c r="I86">
        <v>-0.58391306389522002</v>
      </c>
      <c r="J86">
        <f t="shared" si="1"/>
        <v>0.51789761841975601</v>
      </c>
    </row>
    <row r="87" spans="1:10" x14ac:dyDescent="0.45">
      <c r="A87" s="9" t="s">
        <v>222</v>
      </c>
      <c r="B87">
        <v>6.6507875899700697E-2</v>
      </c>
      <c r="C87">
        <v>-0.28771004950273799</v>
      </c>
      <c r="D87">
        <v>0.38271899703109102</v>
      </c>
      <c r="E87">
        <v>0.69962115888142296</v>
      </c>
      <c r="F87">
        <v>1.1966953421997699</v>
      </c>
      <c r="G87">
        <v>1.18626480536698</v>
      </c>
      <c r="H87">
        <v>0.35695736787871601</v>
      </c>
      <c r="I87">
        <v>0.527841199881805</v>
      </c>
      <c r="J87">
        <f t="shared" si="1"/>
        <v>0.51611208720459345</v>
      </c>
    </row>
    <row r="88" spans="1:10" x14ac:dyDescent="0.45">
      <c r="A88" s="9" t="s">
        <v>355</v>
      </c>
      <c r="B88">
        <v>5.0618525259373201E-2</v>
      </c>
      <c r="C88">
        <v>0.52364951361335299</v>
      </c>
      <c r="D88">
        <v>0.58994659053045795</v>
      </c>
      <c r="E88">
        <v>-0.30834823787042998</v>
      </c>
      <c r="F88">
        <v>1.13353697991494</v>
      </c>
      <c r="G88">
        <v>1.19054745570809</v>
      </c>
      <c r="H88">
        <v>0.46697498703988299</v>
      </c>
      <c r="I88">
        <v>0.47486052352679098</v>
      </c>
      <c r="J88">
        <f t="shared" si="1"/>
        <v>0.51522329221530727</v>
      </c>
    </row>
    <row r="89" spans="1:10" x14ac:dyDescent="0.45">
      <c r="A89" s="9" t="s">
        <v>261</v>
      </c>
      <c r="B89">
        <v>0.26905996928878301</v>
      </c>
      <c r="C89">
        <v>1.3742900341972599</v>
      </c>
      <c r="D89">
        <v>9.7076693311992701E-2</v>
      </c>
      <c r="E89">
        <v>1.3835843260169201E-2</v>
      </c>
      <c r="F89">
        <v>0.15383677927405001</v>
      </c>
      <c r="G89">
        <v>-0.60882251617342997</v>
      </c>
      <c r="H89">
        <v>1.92538096757607</v>
      </c>
      <c r="I89">
        <v>0.88038884177711196</v>
      </c>
      <c r="J89">
        <f t="shared" si="1"/>
        <v>0.51313082656400089</v>
      </c>
    </row>
    <row r="90" spans="1:10" x14ac:dyDescent="0.45">
      <c r="A90" s="9" t="s">
        <v>409</v>
      </c>
      <c r="B90">
        <v>7.5677194388930599E-2</v>
      </c>
      <c r="C90" t="s">
        <v>489</v>
      </c>
      <c r="D90" t="s">
        <v>489</v>
      </c>
      <c r="E90">
        <v>-0.40853202191454802</v>
      </c>
      <c r="F90">
        <v>-8.3812550825066501E-2</v>
      </c>
      <c r="G90">
        <v>0.21683211754536499</v>
      </c>
      <c r="H90">
        <v>1.58204379218097</v>
      </c>
      <c r="I90">
        <v>1.6321681933085499</v>
      </c>
      <c r="J90">
        <f t="shared" si="1"/>
        <v>0.50239612078070017</v>
      </c>
    </row>
    <row r="91" spans="1:10" x14ac:dyDescent="0.45">
      <c r="A91" s="9" t="s">
        <v>114</v>
      </c>
      <c r="B91">
        <v>-0.82646006108102099</v>
      </c>
      <c r="C91">
        <v>0.477897812876731</v>
      </c>
      <c r="D91">
        <v>-0.13937987702847601</v>
      </c>
      <c r="E91">
        <v>0.29838598581634701</v>
      </c>
      <c r="F91">
        <v>0.95571021313356797</v>
      </c>
      <c r="G91">
        <v>1.0217514875687299</v>
      </c>
      <c r="H91">
        <v>0.76109247048617201</v>
      </c>
      <c r="I91">
        <v>1.3753536659230301</v>
      </c>
      <c r="J91">
        <f t="shared" si="1"/>
        <v>0.49054396221188512</v>
      </c>
    </row>
    <row r="92" spans="1:10" x14ac:dyDescent="0.45">
      <c r="A92" s="9" t="s">
        <v>391</v>
      </c>
      <c r="B92">
        <v>0.63089866267156502</v>
      </c>
      <c r="C92">
        <v>0.82350202036874898</v>
      </c>
      <c r="D92">
        <v>0.33552707909220197</v>
      </c>
      <c r="E92">
        <v>0.153812980622102</v>
      </c>
      <c r="F92">
        <v>-5.1579335317649397E-2</v>
      </c>
      <c r="G92">
        <v>0.83043336721951699</v>
      </c>
      <c r="H92">
        <v>0.74273354686756998</v>
      </c>
      <c r="I92">
        <v>0.44378998639244699</v>
      </c>
      <c r="J92">
        <f t="shared" si="1"/>
        <v>0.48863978848956285</v>
      </c>
    </row>
    <row r="93" spans="1:10" x14ac:dyDescent="0.45">
      <c r="A93" s="9" t="s">
        <v>326</v>
      </c>
      <c r="B93">
        <v>-0.15536025574559201</v>
      </c>
      <c r="C93">
        <v>9.3520850713382606E-2</v>
      </c>
      <c r="D93">
        <v>0.376965194252318</v>
      </c>
      <c r="E93">
        <v>0.31320482280576001</v>
      </c>
      <c r="F93">
        <v>1.4420285502593</v>
      </c>
      <c r="G93">
        <v>1.79399012061361</v>
      </c>
      <c r="H93">
        <v>4.4742237112769999E-2</v>
      </c>
      <c r="I93">
        <v>-1.1210023136074601E-2</v>
      </c>
      <c r="J93">
        <f t="shared" si="1"/>
        <v>0.48723518710943431</v>
      </c>
    </row>
    <row r="94" spans="1:10" x14ac:dyDescent="0.45">
      <c r="A94" s="9" t="s">
        <v>312</v>
      </c>
      <c r="B94">
        <v>0</v>
      </c>
      <c r="C94" t="s">
        <v>489</v>
      </c>
      <c r="D94" t="s">
        <v>489</v>
      </c>
      <c r="E94">
        <v>-0.40853202191454802</v>
      </c>
      <c r="F94">
        <v>9.6682674495582793E-2</v>
      </c>
      <c r="G94">
        <v>0.88541847166651999</v>
      </c>
      <c r="H94">
        <v>1.2708448744736101</v>
      </c>
      <c r="I94">
        <v>1.0508407907953501</v>
      </c>
      <c r="J94">
        <f t="shared" si="1"/>
        <v>0.48254246491941916</v>
      </c>
    </row>
    <row r="95" spans="1:10" x14ac:dyDescent="0.45">
      <c r="A95" s="9" t="s">
        <v>103</v>
      </c>
      <c r="B95">
        <v>-4.8732496208506601E-2</v>
      </c>
      <c r="C95">
        <v>-8.3338844655435704E-3</v>
      </c>
      <c r="D95">
        <v>0.35298347406504699</v>
      </c>
      <c r="E95">
        <v>1.07514236874408</v>
      </c>
      <c r="F95">
        <v>1.0762448556045701</v>
      </c>
      <c r="G95">
        <v>0.49359633826084598</v>
      </c>
      <c r="H95">
        <v>0.275247044140707</v>
      </c>
      <c r="I95">
        <v>0.57579421152805299</v>
      </c>
      <c r="J95">
        <f t="shared" si="1"/>
        <v>0.47399273895865662</v>
      </c>
    </row>
    <row r="96" spans="1:10" x14ac:dyDescent="0.45">
      <c r="A96" s="9" t="s">
        <v>286</v>
      </c>
      <c r="B96">
        <v>1.5147921136301701</v>
      </c>
      <c r="C96">
        <v>2.0942571816569102</v>
      </c>
      <c r="D96">
        <v>-0.89787066066233601</v>
      </c>
      <c r="E96">
        <v>-0.40853202191454802</v>
      </c>
      <c r="F96">
        <v>0.13940734131110499</v>
      </c>
      <c r="G96">
        <v>-0.39251070123431597</v>
      </c>
      <c r="H96">
        <v>1.5646641377569199</v>
      </c>
      <c r="I96">
        <v>0.164703887735691</v>
      </c>
      <c r="J96">
        <f t="shared" si="1"/>
        <v>0.47236390978494952</v>
      </c>
    </row>
    <row r="97" spans="1:10" x14ac:dyDescent="0.45">
      <c r="A97" s="9" t="s">
        <v>262</v>
      </c>
      <c r="B97">
        <v>-0.37912319880436601</v>
      </c>
      <c r="C97" t="s">
        <v>489</v>
      </c>
      <c r="D97" t="s">
        <v>489</v>
      </c>
      <c r="E97">
        <v>8.6947224144771199E-2</v>
      </c>
      <c r="F97">
        <v>1.4220807593975699</v>
      </c>
      <c r="G97">
        <v>1.0931544783603599</v>
      </c>
      <c r="H97">
        <v>0.26933054030188802</v>
      </c>
      <c r="I97">
        <v>0.33433998754509597</v>
      </c>
      <c r="J97">
        <f t="shared" si="1"/>
        <v>0.4711216318242199</v>
      </c>
    </row>
    <row r="98" spans="1:10" x14ac:dyDescent="0.45">
      <c r="A98" s="9" t="s">
        <v>224</v>
      </c>
      <c r="B98">
        <v>0.497612239986433</v>
      </c>
      <c r="C98" t="s">
        <v>489</v>
      </c>
      <c r="D98" t="s">
        <v>489</v>
      </c>
      <c r="E98">
        <v>-0.40853202191454802</v>
      </c>
      <c r="F98">
        <v>-0.22664445292115801</v>
      </c>
      <c r="G98">
        <v>0.184402143177813</v>
      </c>
      <c r="H98">
        <v>1.7277068445449</v>
      </c>
      <c r="I98">
        <v>1.01789245164153</v>
      </c>
      <c r="J98">
        <f t="shared" si="1"/>
        <v>0.465406200752495</v>
      </c>
    </row>
    <row r="99" spans="1:10" x14ac:dyDescent="0.45">
      <c r="A99" s="9" t="s">
        <v>236</v>
      </c>
      <c r="B99">
        <v>0.58437550708984598</v>
      </c>
      <c r="C99">
        <v>1.1643744630530799</v>
      </c>
      <c r="D99">
        <v>-0.34262236727945999</v>
      </c>
      <c r="E99">
        <v>-3.0122516330480301E-2</v>
      </c>
      <c r="F99">
        <v>0.51937996508362705</v>
      </c>
      <c r="G99">
        <v>-0.37764839672634398</v>
      </c>
      <c r="H99">
        <v>1.65463155486073</v>
      </c>
      <c r="I99">
        <v>0.54074932734633896</v>
      </c>
      <c r="J99">
        <f t="shared" si="1"/>
        <v>0.46413969213716716</v>
      </c>
    </row>
    <row r="100" spans="1:10" x14ac:dyDescent="0.45">
      <c r="A100" s="9" t="s">
        <v>255</v>
      </c>
      <c r="B100">
        <v>1.3947893217734599</v>
      </c>
      <c r="C100" t="s">
        <v>489</v>
      </c>
      <c r="D100" t="s">
        <v>489</v>
      </c>
      <c r="E100">
        <v>0.184683257576541</v>
      </c>
      <c r="F100">
        <v>0</v>
      </c>
      <c r="G100">
        <v>0.28208931363937501</v>
      </c>
      <c r="H100">
        <v>1.0119411676099099</v>
      </c>
      <c r="I100">
        <v>-0.134621373383075</v>
      </c>
      <c r="J100">
        <f t="shared" si="1"/>
        <v>0.45648028120270184</v>
      </c>
    </row>
    <row r="101" spans="1:10" x14ac:dyDescent="0.45">
      <c r="A101" s="9" t="s">
        <v>396</v>
      </c>
      <c r="B101">
        <v>-0.60817096989177599</v>
      </c>
      <c r="C101">
        <v>7.7720559660691899E-3</v>
      </c>
      <c r="D101">
        <v>0.42490603617916101</v>
      </c>
      <c r="E101">
        <v>1.88926083539081</v>
      </c>
      <c r="F101">
        <v>0.67000644714956203</v>
      </c>
      <c r="G101">
        <v>0.90252256225208805</v>
      </c>
      <c r="H101">
        <v>-9.3587127229901201E-2</v>
      </c>
      <c r="I101">
        <v>0.35359649948008298</v>
      </c>
      <c r="J101">
        <f t="shared" si="1"/>
        <v>0.44328829241201206</v>
      </c>
    </row>
    <row r="102" spans="1:10" x14ac:dyDescent="0.45">
      <c r="A102" s="9" t="s">
        <v>275</v>
      </c>
      <c r="B102">
        <v>-0.30157602650717102</v>
      </c>
      <c r="C102">
        <v>1.16313135348478</v>
      </c>
      <c r="D102">
        <v>-0.45141210267852799</v>
      </c>
      <c r="E102">
        <v>-1.13461444271691</v>
      </c>
      <c r="F102">
        <v>0.197242549684674</v>
      </c>
      <c r="G102">
        <v>1.28534874844792</v>
      </c>
      <c r="H102">
        <v>1.0713993926216001</v>
      </c>
      <c r="I102">
        <v>1.63449157293531</v>
      </c>
      <c r="J102">
        <f t="shared" si="1"/>
        <v>0.43300138065895938</v>
      </c>
    </row>
    <row r="103" spans="1:10" x14ac:dyDescent="0.45">
      <c r="A103" s="9" t="s">
        <v>327</v>
      </c>
      <c r="B103">
        <v>1.2338322297212101</v>
      </c>
      <c r="C103">
        <v>-0.18289378657152999</v>
      </c>
      <c r="D103">
        <v>0.38990024664233403</v>
      </c>
      <c r="E103">
        <v>0.50997880705398002</v>
      </c>
      <c r="F103">
        <v>0.51662814458863204</v>
      </c>
      <c r="G103">
        <v>1.3661184941473801</v>
      </c>
      <c r="H103">
        <v>-0.11662091569907999</v>
      </c>
      <c r="I103">
        <v>-0.25662814242484699</v>
      </c>
      <c r="J103">
        <f t="shared" si="1"/>
        <v>0.43253938468225989</v>
      </c>
    </row>
    <row r="104" spans="1:10" x14ac:dyDescent="0.45">
      <c r="A104" s="9" t="s">
        <v>398</v>
      </c>
      <c r="B104">
        <v>0.17348589037110601</v>
      </c>
      <c r="C104">
        <v>0.368241657388932</v>
      </c>
      <c r="D104">
        <v>0.22494936872580101</v>
      </c>
      <c r="E104">
        <v>0.29324442461239503</v>
      </c>
      <c r="F104">
        <v>0.75167258177665697</v>
      </c>
      <c r="G104">
        <v>0.42160163875826001</v>
      </c>
      <c r="H104">
        <v>0.74496004458791498</v>
      </c>
      <c r="I104">
        <v>0.45577549409337398</v>
      </c>
      <c r="J104">
        <f t="shared" si="1"/>
        <v>0.42924138753930502</v>
      </c>
    </row>
    <row r="105" spans="1:10" x14ac:dyDescent="0.45">
      <c r="A105" s="9" t="s">
        <v>402</v>
      </c>
      <c r="B105">
        <v>0.208734017439653</v>
      </c>
      <c r="C105">
        <v>-0.50692889603776203</v>
      </c>
      <c r="D105">
        <v>0.34047383098864298</v>
      </c>
      <c r="E105">
        <v>0.44912275674783603</v>
      </c>
      <c r="F105">
        <v>1.05783764733692</v>
      </c>
      <c r="G105">
        <v>0.57868891270093503</v>
      </c>
      <c r="H105">
        <v>0.810181514188547</v>
      </c>
      <c r="I105">
        <v>0.44675583919551398</v>
      </c>
      <c r="J105">
        <f t="shared" si="1"/>
        <v>0.42310820282003575</v>
      </c>
    </row>
    <row r="106" spans="1:10" x14ac:dyDescent="0.45">
      <c r="A106" s="9" t="s">
        <v>410</v>
      </c>
      <c r="B106">
        <v>-0.132830315331604</v>
      </c>
      <c r="C106">
        <v>0.16441225666107001</v>
      </c>
      <c r="D106">
        <v>8.9466682882802198E-2</v>
      </c>
      <c r="E106">
        <v>0.46914854823933699</v>
      </c>
      <c r="F106">
        <v>0.73793981547091203</v>
      </c>
      <c r="G106">
        <v>0.79891181665685196</v>
      </c>
      <c r="H106">
        <v>0.36374881427191702</v>
      </c>
      <c r="I106">
        <v>0.86393311675500095</v>
      </c>
      <c r="J106">
        <f t="shared" si="1"/>
        <v>0.41934134195078593</v>
      </c>
    </row>
    <row r="107" spans="1:10" x14ac:dyDescent="0.45">
      <c r="A107" s="9" t="s">
        <v>388</v>
      </c>
      <c r="B107">
        <v>-0.38411842944595298</v>
      </c>
      <c r="C107">
        <v>0.26697466077738802</v>
      </c>
      <c r="D107">
        <v>0.40353653240952397</v>
      </c>
      <c r="E107">
        <v>0.45272507323453598</v>
      </c>
      <c r="F107">
        <v>0.96938567453971902</v>
      </c>
      <c r="G107">
        <v>0.29221169621283</v>
      </c>
      <c r="H107">
        <v>0.69166456643242702</v>
      </c>
      <c r="I107">
        <v>0.63774822320973101</v>
      </c>
      <c r="J107">
        <f t="shared" si="1"/>
        <v>0.41626599967127526</v>
      </c>
    </row>
    <row r="108" spans="1:10" x14ac:dyDescent="0.45">
      <c r="A108" s="9" t="s">
        <v>389</v>
      </c>
      <c r="B108">
        <v>-0.485780098953214</v>
      </c>
      <c r="C108" t="s">
        <v>489</v>
      </c>
      <c r="D108" t="s">
        <v>489</v>
      </c>
      <c r="E108">
        <v>1.5109443715371</v>
      </c>
      <c r="F108">
        <v>1.3208588198562301</v>
      </c>
      <c r="G108">
        <v>0.64382096414142798</v>
      </c>
      <c r="H108">
        <v>-0.41605153022908098</v>
      </c>
      <c r="I108">
        <v>-7.94720976529769E-2</v>
      </c>
      <c r="J108">
        <f t="shared" si="1"/>
        <v>0.41572007144991435</v>
      </c>
    </row>
    <row r="109" spans="1:10" x14ac:dyDescent="0.45">
      <c r="A109" s="9" t="s">
        <v>472</v>
      </c>
      <c r="B109">
        <v>0.95145265061897899</v>
      </c>
      <c r="C109">
        <v>0.99683769516795795</v>
      </c>
      <c r="D109">
        <v>-0.398694543269215</v>
      </c>
      <c r="E109">
        <v>-0.221763268094018</v>
      </c>
      <c r="F109">
        <v>0.120204848493734</v>
      </c>
      <c r="G109">
        <v>0.62026240871023297</v>
      </c>
      <c r="H109">
        <v>0.83958522058116303</v>
      </c>
      <c r="I109">
        <v>0.37513463500420902</v>
      </c>
      <c r="J109">
        <f t="shared" si="1"/>
        <v>0.41037745590163033</v>
      </c>
    </row>
    <row r="110" spans="1:10" x14ac:dyDescent="0.45">
      <c r="A110" s="9" t="s">
        <v>385</v>
      </c>
      <c r="B110">
        <v>1.41483407275658</v>
      </c>
      <c r="C110">
        <v>0.93024495841256305</v>
      </c>
      <c r="D110">
        <v>0.98897379256103501</v>
      </c>
      <c r="E110">
        <v>0.26885044267608998</v>
      </c>
      <c r="F110">
        <v>-0.41336186620096599</v>
      </c>
      <c r="G110">
        <v>-1.69375662376132</v>
      </c>
      <c r="H110">
        <v>1.5101466930644101</v>
      </c>
      <c r="I110">
        <v>0.23770827577261</v>
      </c>
      <c r="J110">
        <f t="shared" si="1"/>
        <v>0.40545496816012527</v>
      </c>
    </row>
    <row r="111" spans="1:10" x14ac:dyDescent="0.45">
      <c r="A111" s="9" t="s">
        <v>40</v>
      </c>
      <c r="B111">
        <v>-1.2854222228407599</v>
      </c>
      <c r="C111">
        <v>-0.26809772396745801</v>
      </c>
      <c r="D111">
        <v>2.48721582872381</v>
      </c>
      <c r="E111">
        <v>-0.12523066279089601</v>
      </c>
      <c r="F111">
        <v>1.4423188895908401</v>
      </c>
      <c r="G111">
        <v>1.1401639515180899</v>
      </c>
      <c r="H111">
        <v>-0.209880999276611</v>
      </c>
      <c r="I111">
        <v>1.6795813594976498E-2</v>
      </c>
      <c r="J111">
        <f t="shared" si="1"/>
        <v>0.39973285931899893</v>
      </c>
    </row>
    <row r="112" spans="1:10" x14ac:dyDescent="0.45">
      <c r="A112" s="9" t="s">
        <v>151</v>
      </c>
      <c r="B112">
        <v>0.28193846665308198</v>
      </c>
      <c r="C112">
        <v>2.0942571816569102</v>
      </c>
      <c r="D112">
        <v>-1.4169042323063701</v>
      </c>
      <c r="E112">
        <v>0</v>
      </c>
      <c r="F112">
        <v>-0.23371651427873899</v>
      </c>
      <c r="G112">
        <v>-5.5227772195876698E-2</v>
      </c>
      <c r="H112">
        <v>1.3045172745472999</v>
      </c>
      <c r="I112">
        <v>1.0614471542492501</v>
      </c>
      <c r="J112">
        <f t="shared" si="1"/>
        <v>0.37953894479069461</v>
      </c>
    </row>
    <row r="113" spans="1:10" x14ac:dyDescent="0.45">
      <c r="A113" s="9" t="s">
        <v>174</v>
      </c>
      <c r="B113">
        <v>0</v>
      </c>
      <c r="C113">
        <v>0.93157449306200901</v>
      </c>
      <c r="D113">
        <v>-0.37630466409651298</v>
      </c>
      <c r="E113">
        <v>0.47700908660150598</v>
      </c>
      <c r="F113">
        <v>2.4512110117588799</v>
      </c>
      <c r="G113">
        <v>-2.82021088498928</v>
      </c>
      <c r="H113">
        <v>1.04921758833323</v>
      </c>
      <c r="I113">
        <v>1.25437841039085</v>
      </c>
      <c r="J113">
        <f t="shared" si="1"/>
        <v>0.37085938013258524</v>
      </c>
    </row>
    <row r="114" spans="1:10" x14ac:dyDescent="0.45">
      <c r="A114" s="9" t="s">
        <v>163</v>
      </c>
      <c r="B114">
        <v>-3.5540851619000701E-4</v>
      </c>
      <c r="C114">
        <v>-0.15488518976603199</v>
      </c>
      <c r="D114">
        <v>4.63491703521819E-3</v>
      </c>
      <c r="E114">
        <v>0.47080542859475499</v>
      </c>
      <c r="F114">
        <v>-1.68040556867168E-2</v>
      </c>
      <c r="G114">
        <v>0.17102853754674699</v>
      </c>
      <c r="H114">
        <v>1.24702778024779</v>
      </c>
      <c r="I114">
        <v>1.22062431854145</v>
      </c>
      <c r="J114">
        <f t="shared" si="1"/>
        <v>0.36775954099962771</v>
      </c>
    </row>
    <row r="115" spans="1:10" x14ac:dyDescent="0.45">
      <c r="A115" s="9" t="s">
        <v>110</v>
      </c>
      <c r="B115">
        <v>-0.84858463603058698</v>
      </c>
      <c r="C115" t="s">
        <v>489</v>
      </c>
      <c r="D115" t="s">
        <v>489</v>
      </c>
      <c r="E115">
        <v>9.0218002410045101E-2</v>
      </c>
      <c r="F115">
        <v>0.150847782501046</v>
      </c>
      <c r="G115">
        <v>0.79103116198208101</v>
      </c>
      <c r="H115">
        <v>3.5502229506108103E-2</v>
      </c>
      <c r="I115">
        <v>1.9777877561255699</v>
      </c>
      <c r="J115">
        <f t="shared" si="1"/>
        <v>0.36613371608237721</v>
      </c>
    </row>
    <row r="116" spans="1:10" x14ac:dyDescent="0.45">
      <c r="A116" s="9" t="s">
        <v>397</v>
      </c>
      <c r="B116">
        <v>-1.2947045969592199</v>
      </c>
      <c r="C116" t="s">
        <v>489</v>
      </c>
      <c r="D116" t="s">
        <v>489</v>
      </c>
      <c r="E116">
        <v>1.6022131370727699</v>
      </c>
      <c r="F116">
        <v>0.93650296188281001</v>
      </c>
      <c r="G116">
        <v>0.51450879665976301</v>
      </c>
      <c r="H116">
        <v>-0.30053061985756802</v>
      </c>
      <c r="I116">
        <v>0.70758143253543304</v>
      </c>
      <c r="J116">
        <f t="shared" si="1"/>
        <v>0.36092851855566471</v>
      </c>
    </row>
    <row r="117" spans="1:10" x14ac:dyDescent="0.45">
      <c r="A117" s="9" t="s">
        <v>299</v>
      </c>
      <c r="B117">
        <v>1.33068195941842</v>
      </c>
      <c r="C117">
        <v>-0.20923507261966201</v>
      </c>
      <c r="D117">
        <v>3.7833017944884501E-2</v>
      </c>
      <c r="E117">
        <v>-0.12967859859849801</v>
      </c>
      <c r="F117">
        <v>1.3937010401893699</v>
      </c>
      <c r="G117">
        <v>1.0931371195730699</v>
      </c>
      <c r="H117">
        <v>-6.3927598663829993E-2</v>
      </c>
      <c r="I117">
        <v>-0.57758848326032897</v>
      </c>
      <c r="J117">
        <f t="shared" si="1"/>
        <v>0.35936542299792817</v>
      </c>
    </row>
    <row r="118" spans="1:10" x14ac:dyDescent="0.45">
      <c r="A118" s="9" t="s">
        <v>283</v>
      </c>
      <c r="B118">
        <v>-0.56179535406090797</v>
      </c>
      <c r="C118">
        <v>0.173555020560308</v>
      </c>
      <c r="D118">
        <v>2.0986705158425099</v>
      </c>
      <c r="E118">
        <v>-0.63250852142896496</v>
      </c>
      <c r="F118">
        <v>0.122140495162627</v>
      </c>
      <c r="G118">
        <v>0.44549471158236498</v>
      </c>
      <c r="H118">
        <v>3.0764208177895599E-2</v>
      </c>
      <c r="I118">
        <v>1.1897128128341801</v>
      </c>
      <c r="J118">
        <f t="shared" si="1"/>
        <v>0.35825423608375162</v>
      </c>
    </row>
    <row r="119" spans="1:10" x14ac:dyDescent="0.45">
      <c r="A119" s="9" t="s">
        <v>443</v>
      </c>
      <c r="B119">
        <v>-0.59913300597033703</v>
      </c>
      <c r="C119">
        <v>-0.87341377603771297</v>
      </c>
      <c r="D119">
        <v>1.56294240885355</v>
      </c>
      <c r="E119">
        <v>0.70741933920024003</v>
      </c>
      <c r="F119">
        <v>0.37563799206224902</v>
      </c>
      <c r="G119">
        <v>1.0359210025633401</v>
      </c>
      <c r="H119">
        <v>-8.8230360396490196E-2</v>
      </c>
      <c r="I119">
        <v>0.72164902523696295</v>
      </c>
      <c r="J119">
        <f t="shared" si="1"/>
        <v>0.35534907818897526</v>
      </c>
    </row>
    <row r="120" spans="1:10" x14ac:dyDescent="0.45">
      <c r="A120" s="9" t="s">
        <v>227</v>
      </c>
      <c r="B120">
        <v>-0.33265769681730301</v>
      </c>
      <c r="C120">
        <v>-0.12258813568933299</v>
      </c>
      <c r="D120">
        <v>0.119467274499344</v>
      </c>
      <c r="E120">
        <v>0.528907209120003</v>
      </c>
      <c r="F120">
        <v>0.536804413324246</v>
      </c>
      <c r="G120">
        <v>0.71103745545973296</v>
      </c>
      <c r="H120">
        <v>0.299448785163974</v>
      </c>
      <c r="I120">
        <v>1.0697820807729499</v>
      </c>
      <c r="J120">
        <f t="shared" si="1"/>
        <v>0.35127517322920176</v>
      </c>
    </row>
    <row r="121" spans="1:10" x14ac:dyDescent="0.45">
      <c r="A121" s="9" t="s">
        <v>179</v>
      </c>
      <c r="B121">
        <v>-0.22201858406685701</v>
      </c>
      <c r="C121">
        <v>-0.69801811844647998</v>
      </c>
      <c r="D121">
        <v>0.52574895818270795</v>
      </c>
      <c r="E121">
        <v>0.68350481495257498</v>
      </c>
      <c r="F121">
        <v>0.7605487374962</v>
      </c>
      <c r="G121">
        <v>1.26627336799171</v>
      </c>
      <c r="H121">
        <v>8.4174068729000198E-2</v>
      </c>
      <c r="I121">
        <v>0.37716540116063202</v>
      </c>
      <c r="J121">
        <f t="shared" si="1"/>
        <v>0.34717233074993603</v>
      </c>
    </row>
    <row r="122" spans="1:10" x14ac:dyDescent="0.45">
      <c r="A122" s="9" t="s">
        <v>59</v>
      </c>
      <c r="B122">
        <v>1.61065107234538</v>
      </c>
      <c r="C122">
        <v>6.6410891148976997E-2</v>
      </c>
      <c r="D122">
        <v>-0.209636808122211</v>
      </c>
      <c r="E122">
        <v>-0.55163895326036905</v>
      </c>
      <c r="F122">
        <v>0.58285115978815205</v>
      </c>
      <c r="G122">
        <v>1.0452139019539</v>
      </c>
      <c r="H122">
        <v>0.31975938876986898</v>
      </c>
      <c r="I122">
        <v>-0.108681135082199</v>
      </c>
      <c r="J122">
        <f t="shared" si="1"/>
        <v>0.34436618969268734</v>
      </c>
    </row>
    <row r="123" spans="1:10" x14ac:dyDescent="0.45">
      <c r="A123" s="9" t="s">
        <v>365</v>
      </c>
      <c r="B123">
        <v>0.55456029410180796</v>
      </c>
      <c r="C123">
        <v>-0.80932794375829098</v>
      </c>
      <c r="D123">
        <v>1.1995739809166199</v>
      </c>
      <c r="E123">
        <v>0.50666080178864503</v>
      </c>
      <c r="F123">
        <v>2.0381349843829701</v>
      </c>
      <c r="G123">
        <v>9.8008697063252895E-2</v>
      </c>
      <c r="H123">
        <v>-0.26140519985079902</v>
      </c>
      <c r="I123">
        <v>-0.59905587749685696</v>
      </c>
      <c r="J123">
        <f t="shared" si="1"/>
        <v>0.34089371714341865</v>
      </c>
    </row>
    <row r="124" spans="1:10" x14ac:dyDescent="0.45">
      <c r="A124" s="9" t="s">
        <v>123</v>
      </c>
      <c r="B124">
        <v>0.13097994099163501</v>
      </c>
      <c r="C124">
        <v>1.6814071106465101</v>
      </c>
      <c r="D124">
        <v>-0.530249168812156</v>
      </c>
      <c r="E124">
        <v>-1.7927468365550401</v>
      </c>
      <c r="F124">
        <v>-0.194329708491772</v>
      </c>
      <c r="G124">
        <v>0.83316903298257405</v>
      </c>
      <c r="H124">
        <v>1.4187684992937899</v>
      </c>
      <c r="I124">
        <v>1.1788776128194001</v>
      </c>
      <c r="J124">
        <f t="shared" si="1"/>
        <v>0.34073456035936761</v>
      </c>
    </row>
    <row r="125" spans="1:10" x14ac:dyDescent="0.45">
      <c r="A125" s="9" t="s">
        <v>200</v>
      </c>
      <c r="B125">
        <v>0.12737489520103701</v>
      </c>
      <c r="C125">
        <v>1.75511581893729</v>
      </c>
      <c r="D125">
        <v>-0.82438525213504898</v>
      </c>
      <c r="E125">
        <v>-1.3364460605673301</v>
      </c>
      <c r="F125">
        <v>-0.34165696163198001</v>
      </c>
      <c r="G125">
        <v>0.69902957063004301</v>
      </c>
      <c r="H125">
        <v>1.40140434155042</v>
      </c>
      <c r="I125">
        <v>1.2172396483118799</v>
      </c>
      <c r="J125">
        <f t="shared" si="1"/>
        <v>0.33720950003703887</v>
      </c>
    </row>
    <row r="126" spans="1:10" x14ac:dyDescent="0.45">
      <c r="A126" s="9" t="s">
        <v>313</v>
      </c>
      <c r="B126">
        <v>-0.25439509550517803</v>
      </c>
      <c r="C126">
        <v>0.74428468869238096</v>
      </c>
      <c r="D126">
        <v>-1.5080851916547799</v>
      </c>
      <c r="E126">
        <v>-0.114143862716154</v>
      </c>
      <c r="F126">
        <v>1.3389515581906399</v>
      </c>
      <c r="G126">
        <v>1.31569659097028</v>
      </c>
      <c r="H126">
        <v>0.24820423334175101</v>
      </c>
      <c r="I126">
        <v>0.91968857495724998</v>
      </c>
      <c r="J126">
        <f t="shared" si="1"/>
        <v>0.33627518703452375</v>
      </c>
    </row>
    <row r="127" spans="1:10" x14ac:dyDescent="0.45">
      <c r="A127" s="9" t="s">
        <v>32</v>
      </c>
      <c r="B127">
        <v>-1.4158019458302999</v>
      </c>
      <c r="C127">
        <v>-0.32716969997301198</v>
      </c>
      <c r="D127" t="s">
        <v>489</v>
      </c>
      <c r="E127">
        <v>-2.76055677213243E-2</v>
      </c>
      <c r="F127">
        <v>2.1723836281714699</v>
      </c>
      <c r="G127">
        <v>2.60484950589733</v>
      </c>
      <c r="H127">
        <v>-0.16980387538460201</v>
      </c>
      <c r="I127">
        <v>-0.51119969626263295</v>
      </c>
      <c r="J127">
        <f t="shared" si="1"/>
        <v>0.33223604984241845</v>
      </c>
    </row>
    <row r="128" spans="1:10" x14ac:dyDescent="0.45">
      <c r="A128" s="9" t="s">
        <v>133</v>
      </c>
      <c r="B128">
        <v>1.8665376616237599</v>
      </c>
      <c r="C128">
        <v>0.77830529167921003</v>
      </c>
      <c r="D128">
        <v>-0.61387977597919197</v>
      </c>
      <c r="E128">
        <v>-2.7818657433020202</v>
      </c>
      <c r="F128">
        <v>0.53691653254215099</v>
      </c>
      <c r="G128">
        <v>1.1867627292001599</v>
      </c>
      <c r="H128">
        <v>2.0654686435303602</v>
      </c>
      <c r="I128">
        <v>-0.38871533153059701</v>
      </c>
      <c r="J128">
        <f t="shared" si="1"/>
        <v>0.33119125097047897</v>
      </c>
    </row>
    <row r="129" spans="1:10" x14ac:dyDescent="0.45">
      <c r="A129" s="9" t="s">
        <v>43</v>
      </c>
      <c r="B129">
        <v>-0.21951207078588</v>
      </c>
      <c r="C129">
        <v>3.2081371457645801E-2</v>
      </c>
      <c r="D129">
        <v>-0.53333992298654298</v>
      </c>
      <c r="E129">
        <v>9.5182693744685395E-2</v>
      </c>
      <c r="F129">
        <v>0.52804947644398803</v>
      </c>
      <c r="G129">
        <v>1.12610935783287</v>
      </c>
      <c r="H129">
        <v>0.65496887388389502</v>
      </c>
      <c r="I129">
        <v>0.90112808877147099</v>
      </c>
      <c r="J129">
        <f t="shared" si="1"/>
        <v>0.3230834835452665</v>
      </c>
    </row>
    <row r="130" spans="1:10" x14ac:dyDescent="0.45">
      <c r="A130" s="9" t="s">
        <v>453</v>
      </c>
      <c r="B130">
        <v>-0.284523733967735</v>
      </c>
      <c r="C130" t="s">
        <v>489</v>
      </c>
      <c r="D130" t="s">
        <v>489</v>
      </c>
      <c r="E130">
        <v>0.19445096764273601</v>
      </c>
      <c r="F130">
        <v>-0.236568567494509</v>
      </c>
      <c r="G130">
        <v>0.49764404567461101</v>
      </c>
      <c r="H130">
        <v>0.61788818659843903</v>
      </c>
      <c r="I130">
        <v>1.10795008987402</v>
      </c>
      <c r="J130">
        <f t="shared" ref="J130:J193" si="2">AVERAGE(B130:I130)</f>
        <v>0.31614016472126033</v>
      </c>
    </row>
    <row r="131" spans="1:10" x14ac:dyDescent="0.45">
      <c r="A131" s="9" t="s">
        <v>306</v>
      </c>
      <c r="B131">
        <v>0.74143470744574802</v>
      </c>
      <c r="C131" t="s">
        <v>489</v>
      </c>
      <c r="D131" t="s">
        <v>489</v>
      </c>
      <c r="E131">
        <v>-0.15833743446658199</v>
      </c>
      <c r="F131">
        <v>-0.66406378765580498</v>
      </c>
      <c r="G131">
        <v>-0.80681143347443196</v>
      </c>
      <c r="H131">
        <v>1.7720520509757001</v>
      </c>
      <c r="I131">
        <v>1.0096633743419401</v>
      </c>
      <c r="J131">
        <f t="shared" si="2"/>
        <v>0.31565624619442817</v>
      </c>
    </row>
    <row r="132" spans="1:10" x14ac:dyDescent="0.45">
      <c r="A132" s="9" t="s">
        <v>381</v>
      </c>
      <c r="B132">
        <v>-0.90449749859903195</v>
      </c>
      <c r="C132" t="s">
        <v>489</v>
      </c>
      <c r="D132" t="s">
        <v>489</v>
      </c>
      <c r="E132">
        <v>0.21932622310413599</v>
      </c>
      <c r="F132">
        <v>0.610960014868142</v>
      </c>
      <c r="G132">
        <v>0.12743811551263901</v>
      </c>
      <c r="H132">
        <v>9.9468047728591802E-2</v>
      </c>
      <c r="I132">
        <v>1.73853980051403</v>
      </c>
      <c r="J132">
        <f t="shared" si="2"/>
        <v>0.31520578385475112</v>
      </c>
    </row>
    <row r="133" spans="1:10" x14ac:dyDescent="0.45">
      <c r="A133" s="9" t="s">
        <v>204</v>
      </c>
      <c r="B133">
        <v>-1.12075416808521</v>
      </c>
      <c r="C133">
        <v>2.1462002267146998</v>
      </c>
      <c r="D133">
        <v>-0.93537905478638605</v>
      </c>
      <c r="E133">
        <v>-0.58513953979573496</v>
      </c>
      <c r="F133">
        <v>-0.56873510568113395</v>
      </c>
      <c r="G133">
        <v>0.26156462889811999</v>
      </c>
      <c r="H133">
        <v>0.84421698139977297</v>
      </c>
      <c r="I133">
        <v>2.4488179473063401</v>
      </c>
      <c r="J133">
        <f t="shared" si="2"/>
        <v>0.31134898949630846</v>
      </c>
    </row>
    <row r="134" spans="1:10" x14ac:dyDescent="0.45">
      <c r="A134" s="9" t="s">
        <v>188</v>
      </c>
      <c r="B134">
        <v>0.79092762583653997</v>
      </c>
      <c r="C134">
        <v>1.7437270681110799</v>
      </c>
      <c r="D134">
        <v>-0.303750421396277</v>
      </c>
      <c r="E134">
        <v>-7.3903370230683094E-2</v>
      </c>
      <c r="F134">
        <v>-1.26664158032747</v>
      </c>
      <c r="G134">
        <v>-1.0714317985074</v>
      </c>
      <c r="H134">
        <v>1.60068648368019</v>
      </c>
      <c r="I134">
        <v>1.0697820807729499</v>
      </c>
      <c r="J134">
        <f t="shared" si="2"/>
        <v>0.31117451099236626</v>
      </c>
    </row>
    <row r="135" spans="1:10" x14ac:dyDescent="0.45">
      <c r="A135" s="9" t="s">
        <v>178</v>
      </c>
      <c r="B135">
        <v>0.48911006246317501</v>
      </c>
      <c r="C135">
        <v>5.3243998885906203E-2</v>
      </c>
      <c r="D135">
        <v>1.64787639639335</v>
      </c>
      <c r="E135">
        <v>-0.51654408391455597</v>
      </c>
      <c r="F135">
        <v>0.43980572373145199</v>
      </c>
      <c r="G135">
        <v>-9.7245116050683894E-3</v>
      </c>
      <c r="H135">
        <v>0.36136795933236199</v>
      </c>
      <c r="I135">
        <v>-3.5594839332304201E-2</v>
      </c>
      <c r="J135">
        <f t="shared" si="2"/>
        <v>0.30369258824428957</v>
      </c>
    </row>
    <row r="136" spans="1:10" x14ac:dyDescent="0.45">
      <c r="A136" s="9" t="s">
        <v>100</v>
      </c>
      <c r="B136">
        <v>-0.12829052407140901</v>
      </c>
      <c r="C136">
        <v>-0.69534033757156899</v>
      </c>
      <c r="D136">
        <v>0.71371164999067205</v>
      </c>
      <c r="E136">
        <v>0.59323822236698398</v>
      </c>
      <c r="F136">
        <v>0.75578112093948802</v>
      </c>
      <c r="G136">
        <v>1.25855110209826</v>
      </c>
      <c r="H136">
        <v>-3.5894783370116201E-2</v>
      </c>
      <c r="I136">
        <v>-4.1259939036449998E-2</v>
      </c>
      <c r="J136">
        <f t="shared" si="2"/>
        <v>0.30256206391823248</v>
      </c>
    </row>
    <row r="137" spans="1:10" x14ac:dyDescent="0.45">
      <c r="A137" s="9" t="s">
        <v>478</v>
      </c>
      <c r="B137">
        <v>-1.48653872010903E-2</v>
      </c>
      <c r="C137" t="s">
        <v>489</v>
      </c>
      <c r="D137" t="s">
        <v>489</v>
      </c>
      <c r="E137">
        <v>-0.40853202191454802</v>
      </c>
      <c r="F137">
        <v>-0.45831221773185998</v>
      </c>
      <c r="G137">
        <v>7.3539912174525005E-2</v>
      </c>
      <c r="H137">
        <v>1.4130973747684501</v>
      </c>
      <c r="I137">
        <v>1.20783577428205</v>
      </c>
      <c r="J137">
        <f t="shared" si="2"/>
        <v>0.3021272390629211</v>
      </c>
    </row>
    <row r="138" spans="1:10" x14ac:dyDescent="0.45">
      <c r="A138" s="9" t="s">
        <v>310</v>
      </c>
      <c r="B138">
        <v>1.2568746437353899</v>
      </c>
      <c r="C138">
        <v>0.227392594808733</v>
      </c>
      <c r="D138">
        <v>-4.35478608241465E-3</v>
      </c>
      <c r="E138">
        <v>-0.55052113238558498</v>
      </c>
      <c r="F138">
        <v>0.15462119678707201</v>
      </c>
      <c r="G138">
        <v>0.13138177234158699</v>
      </c>
      <c r="H138">
        <v>1.19387251521862</v>
      </c>
      <c r="I138">
        <v>5.4489563684937898E-3</v>
      </c>
      <c r="J138">
        <f t="shared" si="2"/>
        <v>0.30183947009898698</v>
      </c>
    </row>
    <row r="139" spans="1:10" x14ac:dyDescent="0.45">
      <c r="A139" s="9" t="s">
        <v>349</v>
      </c>
      <c r="B139">
        <v>0.114573968072001</v>
      </c>
      <c r="C139">
        <v>1.14672164322139</v>
      </c>
      <c r="D139">
        <v>-0.287317554708647</v>
      </c>
      <c r="E139">
        <v>-1.61217855765344</v>
      </c>
      <c r="F139">
        <v>0.25317635310448899</v>
      </c>
      <c r="G139">
        <v>0.92379169470255895</v>
      </c>
      <c r="H139">
        <v>0.95045159294126302</v>
      </c>
      <c r="I139">
        <v>0.83919673055893296</v>
      </c>
      <c r="J139">
        <f t="shared" si="2"/>
        <v>0.29105198377981845</v>
      </c>
    </row>
    <row r="140" spans="1:10" x14ac:dyDescent="0.45">
      <c r="A140" s="9" t="s">
        <v>416</v>
      </c>
      <c r="B140">
        <v>-0.75122643396309496</v>
      </c>
      <c r="C140">
        <v>0.55381912165013603</v>
      </c>
      <c r="D140">
        <v>0.53420240234207494</v>
      </c>
      <c r="E140">
        <v>1.7300426781446201</v>
      </c>
      <c r="F140">
        <v>-0.53085256358617205</v>
      </c>
      <c r="G140">
        <v>-0.239394416919364</v>
      </c>
      <c r="H140">
        <v>0.25888053169226799</v>
      </c>
      <c r="I140">
        <v>0.750861844493388</v>
      </c>
      <c r="J140">
        <f t="shared" si="2"/>
        <v>0.28829164548173203</v>
      </c>
    </row>
    <row r="141" spans="1:10" x14ac:dyDescent="0.45">
      <c r="A141" s="9" t="s">
        <v>447</v>
      </c>
      <c r="B141">
        <v>-0.60302443852771004</v>
      </c>
      <c r="C141">
        <v>0.79127346861882097</v>
      </c>
      <c r="D141">
        <v>0.56175591465334496</v>
      </c>
      <c r="E141">
        <v>0</v>
      </c>
      <c r="F141">
        <v>0.27596191435603001</v>
      </c>
      <c r="G141">
        <v>0.88702236142178903</v>
      </c>
      <c r="H141">
        <v>-0.62981209287742801</v>
      </c>
      <c r="I141">
        <v>1.0013607272632099</v>
      </c>
      <c r="J141">
        <f t="shared" si="2"/>
        <v>0.28556723186350708</v>
      </c>
    </row>
    <row r="142" spans="1:10" x14ac:dyDescent="0.45">
      <c r="A142" s="9" t="s">
        <v>454</v>
      </c>
      <c r="B142">
        <v>-0.754389576364488</v>
      </c>
      <c r="C142">
        <v>0.176438145196398</v>
      </c>
      <c r="D142">
        <v>1.0462402186041599</v>
      </c>
      <c r="E142">
        <v>0.18884323479675</v>
      </c>
      <c r="F142">
        <v>-0.107495153002907</v>
      </c>
      <c r="G142">
        <v>0.43515534912235398</v>
      </c>
      <c r="H142">
        <v>0.43245353720851398</v>
      </c>
      <c r="I142">
        <v>0.86117563004623898</v>
      </c>
      <c r="J142">
        <f t="shared" si="2"/>
        <v>0.28480267320087749</v>
      </c>
    </row>
    <row r="143" spans="1:10" x14ac:dyDescent="0.45">
      <c r="A143" s="9" t="s">
        <v>361</v>
      </c>
      <c r="B143">
        <v>-0.21242398098964899</v>
      </c>
      <c r="C143">
        <v>-0.65102223657357405</v>
      </c>
      <c r="D143">
        <v>-0.95370608438008497</v>
      </c>
      <c r="E143">
        <v>0.55810452840481395</v>
      </c>
      <c r="F143">
        <v>0.79741483187067597</v>
      </c>
      <c r="G143">
        <v>1.0796046825921199</v>
      </c>
      <c r="H143">
        <v>0.58904823876242995</v>
      </c>
      <c r="I143">
        <v>1.0697820807729499</v>
      </c>
      <c r="J143">
        <f t="shared" si="2"/>
        <v>0.28460025755746021</v>
      </c>
    </row>
    <row r="144" spans="1:10" x14ac:dyDescent="0.45">
      <c r="A144" s="9" t="s">
        <v>373</v>
      </c>
      <c r="B144">
        <v>0.82676513331253099</v>
      </c>
      <c r="C144">
        <v>0.45021229056860801</v>
      </c>
      <c r="D144">
        <v>9.4501355496590406E-3</v>
      </c>
      <c r="E144">
        <v>0.19590378925639099</v>
      </c>
      <c r="F144">
        <v>0.371451546175051</v>
      </c>
      <c r="G144">
        <v>3.12147965035049E-2</v>
      </c>
      <c r="H144">
        <v>0.40794968546196603</v>
      </c>
      <c r="I144">
        <v>-1.6795813594976498E-2</v>
      </c>
      <c r="J144">
        <f t="shared" si="2"/>
        <v>0.28451894540409184</v>
      </c>
    </row>
    <row r="145" spans="1:10" x14ac:dyDescent="0.45">
      <c r="A145" s="9" t="s">
        <v>214</v>
      </c>
      <c r="B145">
        <v>-0.29499115230084</v>
      </c>
      <c r="C145">
        <v>1.3547359871941</v>
      </c>
      <c r="D145">
        <v>-0.235187511394856</v>
      </c>
      <c r="E145">
        <v>-1.19632385948205</v>
      </c>
      <c r="F145">
        <v>-0.25214014876497598</v>
      </c>
      <c r="G145">
        <v>-0.23602012706803599</v>
      </c>
      <c r="H145">
        <v>0.35690934292632898</v>
      </c>
      <c r="I145">
        <v>2.7324967141536201</v>
      </c>
      <c r="J145">
        <f t="shared" si="2"/>
        <v>0.27868490565791137</v>
      </c>
    </row>
    <row r="146" spans="1:10" x14ac:dyDescent="0.45">
      <c r="A146" s="9" t="s">
        <v>225</v>
      </c>
      <c r="B146">
        <v>1.77086491388379</v>
      </c>
      <c r="C146">
        <v>0.26828835638161502</v>
      </c>
      <c r="D146">
        <v>0.24581103357190801</v>
      </c>
      <c r="E146">
        <v>0.28360348863687501</v>
      </c>
      <c r="F146">
        <v>8.3340690440813894E-2</v>
      </c>
      <c r="G146">
        <v>-1.04619148007175</v>
      </c>
      <c r="H146">
        <v>0.77859474179683896</v>
      </c>
      <c r="I146">
        <v>-0.18136295960374299</v>
      </c>
      <c r="J146">
        <f t="shared" si="2"/>
        <v>0.27536859812954351</v>
      </c>
    </row>
    <row r="147" spans="1:10" x14ac:dyDescent="0.45">
      <c r="A147" s="9" t="s">
        <v>49</v>
      </c>
      <c r="B147">
        <v>-0.56252928738115004</v>
      </c>
      <c r="C147">
        <v>-0.81122945783614697</v>
      </c>
      <c r="D147">
        <v>0.544266765960013</v>
      </c>
      <c r="E147">
        <v>0.66885067405032395</v>
      </c>
      <c r="F147">
        <v>0.56089321900461497</v>
      </c>
      <c r="G147">
        <v>1.0282984681443601</v>
      </c>
      <c r="H147">
        <v>-5.1256090599879199E-2</v>
      </c>
      <c r="I147">
        <v>0.81175899091221004</v>
      </c>
      <c r="J147">
        <f t="shared" si="2"/>
        <v>0.2736316602817932</v>
      </c>
    </row>
    <row r="148" spans="1:10" x14ac:dyDescent="0.45">
      <c r="A148" s="9" t="s">
        <v>156</v>
      </c>
      <c r="B148">
        <v>0.222505490220266</v>
      </c>
      <c r="C148">
        <v>1.6048986056502601</v>
      </c>
      <c r="D148">
        <v>-0.12014532491825</v>
      </c>
      <c r="E148">
        <v>-0.33619663344280398</v>
      </c>
      <c r="F148">
        <v>0.88823787044159797</v>
      </c>
      <c r="G148">
        <v>-1.3347042661531701</v>
      </c>
      <c r="H148">
        <v>0.61257335098245402</v>
      </c>
      <c r="I148">
        <v>0.61622136195344601</v>
      </c>
      <c r="J148">
        <f t="shared" si="2"/>
        <v>0.26917380684172498</v>
      </c>
    </row>
    <row r="149" spans="1:10" x14ac:dyDescent="0.45">
      <c r="A149" s="9" t="s">
        <v>378</v>
      </c>
      <c r="B149">
        <v>8.8234859460017395E-3</v>
      </c>
      <c r="C149">
        <v>0.49250066536067599</v>
      </c>
      <c r="D149">
        <v>-0.27978404362396297</v>
      </c>
      <c r="E149">
        <v>-0.13078248933546099</v>
      </c>
      <c r="F149">
        <v>0.76356111992910902</v>
      </c>
      <c r="G149">
        <v>0.76147893008290402</v>
      </c>
      <c r="H149">
        <v>0.31445939374806298</v>
      </c>
      <c r="I149">
        <v>0.17096704432430199</v>
      </c>
      <c r="J149">
        <f t="shared" si="2"/>
        <v>0.26265301330395396</v>
      </c>
    </row>
    <row r="150" spans="1:10" x14ac:dyDescent="0.45">
      <c r="A150" s="9" t="s">
        <v>129</v>
      </c>
      <c r="B150">
        <v>1.6048545265293899E-2</v>
      </c>
      <c r="C150">
        <v>-0.89748391761031898</v>
      </c>
      <c r="D150">
        <v>5.8071217709556797E-2</v>
      </c>
      <c r="E150">
        <v>0.635534692305747</v>
      </c>
      <c r="F150">
        <v>0.56051431265830598</v>
      </c>
      <c r="G150">
        <v>1.1433657178510299</v>
      </c>
      <c r="H150">
        <v>0.221620901299597</v>
      </c>
      <c r="I150">
        <v>0.31268999202661402</v>
      </c>
      <c r="J150">
        <f t="shared" si="2"/>
        <v>0.25629518268822821</v>
      </c>
    </row>
    <row r="151" spans="1:10" x14ac:dyDescent="0.45">
      <c r="A151" s="9" t="s">
        <v>309</v>
      </c>
      <c r="B151">
        <v>-0.167468164882559</v>
      </c>
      <c r="C151">
        <v>1.0524299284540499</v>
      </c>
      <c r="D151">
        <v>-0.44764807278796498</v>
      </c>
      <c r="E151">
        <v>-1.4683868480778699</v>
      </c>
      <c r="F151">
        <v>1.62972364340997</v>
      </c>
      <c r="G151">
        <v>0.97385228846111005</v>
      </c>
      <c r="H151">
        <v>0.26095496689647202</v>
      </c>
      <c r="I151">
        <v>0.167291752576191</v>
      </c>
      <c r="J151">
        <f t="shared" si="2"/>
        <v>0.25009368675617494</v>
      </c>
    </row>
    <row r="152" spans="1:10" x14ac:dyDescent="0.45">
      <c r="A152" s="9" t="s">
        <v>356</v>
      </c>
      <c r="B152">
        <v>0.22860493317226199</v>
      </c>
      <c r="C152" t="s">
        <v>489</v>
      </c>
      <c r="D152" t="s">
        <v>489</v>
      </c>
      <c r="E152">
        <v>-0.40853202191454802</v>
      </c>
      <c r="F152">
        <v>-0.42854826249536099</v>
      </c>
      <c r="G152">
        <v>0.46572583736961998</v>
      </c>
      <c r="H152">
        <v>1.0579819660153</v>
      </c>
      <c r="I152">
        <v>0.58061548320260203</v>
      </c>
      <c r="J152">
        <f t="shared" si="2"/>
        <v>0.24930798922497918</v>
      </c>
    </row>
    <row r="153" spans="1:10" x14ac:dyDescent="0.45">
      <c r="A153" s="9" t="s">
        <v>91</v>
      </c>
      <c r="B153">
        <v>0.25166001627816897</v>
      </c>
      <c r="C153">
        <v>1.7242216795762999</v>
      </c>
      <c r="D153">
        <v>-0.79745826725024005</v>
      </c>
      <c r="E153">
        <v>-3</v>
      </c>
      <c r="F153">
        <v>1.0786946871654699</v>
      </c>
      <c r="G153">
        <v>1.93764502424452</v>
      </c>
      <c r="H153">
        <v>0.444319901293389</v>
      </c>
      <c r="I153">
        <v>0.31612478790652498</v>
      </c>
      <c r="J153">
        <f t="shared" si="2"/>
        <v>0.2444009786517666</v>
      </c>
    </row>
    <row r="154" spans="1:10" x14ac:dyDescent="0.45">
      <c r="A154" s="9" t="s">
        <v>300</v>
      </c>
      <c r="B154">
        <v>-1.42206130757771</v>
      </c>
      <c r="C154">
        <v>5.2902477045697997E-2</v>
      </c>
      <c r="D154">
        <v>1.3789950878002799</v>
      </c>
      <c r="E154">
        <v>0.36391266381159698</v>
      </c>
      <c r="F154">
        <v>-0.19750754630982501</v>
      </c>
      <c r="G154">
        <v>0.13434226887040299</v>
      </c>
      <c r="H154">
        <v>-0.19591853280382501</v>
      </c>
      <c r="I154">
        <v>1.77837600171262</v>
      </c>
      <c r="J154">
        <f t="shared" si="2"/>
        <v>0.23663013906865474</v>
      </c>
    </row>
    <row r="155" spans="1:10" x14ac:dyDescent="0.45">
      <c r="A155" s="9" t="s">
        <v>277</v>
      </c>
      <c r="B155">
        <v>9.7777057747149801E-2</v>
      </c>
      <c r="C155">
        <v>2.1941973673605801</v>
      </c>
      <c r="D155">
        <v>-1.08937229318448</v>
      </c>
      <c r="E155">
        <v>-3</v>
      </c>
      <c r="F155">
        <v>-0.23546045273600699</v>
      </c>
      <c r="G155">
        <v>0.81201179294535197</v>
      </c>
      <c r="H155">
        <v>1.2090027765350799</v>
      </c>
      <c r="I155">
        <v>1.8736514772937101</v>
      </c>
      <c r="J155">
        <f t="shared" si="2"/>
        <v>0.23272596574517315</v>
      </c>
    </row>
    <row r="156" spans="1:10" x14ac:dyDescent="0.45">
      <c r="A156" s="9" t="s">
        <v>464</v>
      </c>
      <c r="B156">
        <v>0.70804540052757803</v>
      </c>
      <c r="C156">
        <v>-0.81645581455403704</v>
      </c>
      <c r="D156">
        <v>0</v>
      </c>
      <c r="E156">
        <v>0.55935646050825505</v>
      </c>
      <c r="F156">
        <v>0.330782561359376</v>
      </c>
      <c r="G156">
        <v>-0.50027037612882796</v>
      </c>
      <c r="H156">
        <v>0.87525020657207997</v>
      </c>
      <c r="I156">
        <v>0.68119956745277599</v>
      </c>
      <c r="J156">
        <f t="shared" si="2"/>
        <v>0.22973850071714999</v>
      </c>
    </row>
    <row r="157" spans="1:10" x14ac:dyDescent="0.45">
      <c r="A157" s="9" t="s">
        <v>364</v>
      </c>
      <c r="B157">
        <v>2.8142013313412999</v>
      </c>
      <c r="C157" t="s">
        <v>489</v>
      </c>
      <c r="D157" t="s">
        <v>489</v>
      </c>
      <c r="E157">
        <v>0.54212064919595504</v>
      </c>
      <c r="F157">
        <v>-0.41233379871079301</v>
      </c>
      <c r="G157">
        <v>-1.4673708029632899</v>
      </c>
      <c r="H157">
        <v>0.62443382232453204</v>
      </c>
      <c r="I157">
        <v>-0.76875529248709196</v>
      </c>
      <c r="J157">
        <f t="shared" si="2"/>
        <v>0.22204931811676865</v>
      </c>
    </row>
    <row r="158" spans="1:10" x14ac:dyDescent="0.45">
      <c r="A158" s="9" t="s">
        <v>430</v>
      </c>
      <c r="B158">
        <v>-2.2850937314932099E-3</v>
      </c>
      <c r="C158">
        <v>-1.31481808816082</v>
      </c>
      <c r="D158" t="s">
        <v>489</v>
      </c>
      <c r="E158">
        <v>0.72284525403437705</v>
      </c>
      <c r="F158">
        <v>1.5588212216367701</v>
      </c>
      <c r="G158">
        <v>1.36014996093644</v>
      </c>
      <c r="H158">
        <v>-0.24700997272150699</v>
      </c>
      <c r="I158">
        <v>-0.53468771436506402</v>
      </c>
      <c r="J158">
        <f t="shared" si="2"/>
        <v>0.22043079537552895</v>
      </c>
    </row>
    <row r="159" spans="1:10" x14ac:dyDescent="0.45">
      <c r="A159" s="9" t="s">
        <v>259</v>
      </c>
      <c r="B159">
        <v>0.93344963622353605</v>
      </c>
      <c r="C159" t="s">
        <v>489</v>
      </c>
      <c r="D159" t="s">
        <v>489</v>
      </c>
      <c r="E159">
        <v>1.56524514139219</v>
      </c>
      <c r="F159">
        <v>-0.29181525408074899</v>
      </c>
      <c r="G159">
        <v>-0.51835814891171905</v>
      </c>
      <c r="H159">
        <v>0.20274295956447799</v>
      </c>
      <c r="I159">
        <v>-0.57132796925251705</v>
      </c>
      <c r="J159">
        <f t="shared" si="2"/>
        <v>0.21998939415586982</v>
      </c>
    </row>
    <row r="160" spans="1:10" x14ac:dyDescent="0.45">
      <c r="A160" s="9" t="s">
        <v>36</v>
      </c>
      <c r="B160">
        <v>0.480340925945066</v>
      </c>
      <c r="C160">
        <v>-0.95577966940852799</v>
      </c>
      <c r="D160">
        <v>0.83522809204338599</v>
      </c>
      <c r="E160">
        <v>0.78849331725406102</v>
      </c>
      <c r="F160">
        <v>1.39620838316369</v>
      </c>
      <c r="G160">
        <v>1.2580520497568299</v>
      </c>
      <c r="H160">
        <v>-0.89886134467067003</v>
      </c>
      <c r="I160">
        <v>-1.1574710852902399</v>
      </c>
      <c r="J160">
        <f t="shared" si="2"/>
        <v>0.2182763335991994</v>
      </c>
    </row>
    <row r="161" spans="1:10" x14ac:dyDescent="0.45">
      <c r="A161" s="9" t="s">
        <v>183</v>
      </c>
      <c r="B161">
        <v>-0.35613814409310002</v>
      </c>
      <c r="C161" t="s">
        <v>489</v>
      </c>
      <c r="D161" t="s">
        <v>489</v>
      </c>
      <c r="E161">
        <v>0.29755215649064798</v>
      </c>
      <c r="F161">
        <v>1.0507132454536201</v>
      </c>
      <c r="G161">
        <v>0.39123259808886302</v>
      </c>
      <c r="H161">
        <v>-0.17862559366855399</v>
      </c>
      <c r="I161">
        <v>0.104250389722421</v>
      </c>
      <c r="J161">
        <f t="shared" si="2"/>
        <v>0.2181641086656497</v>
      </c>
    </row>
    <row r="162" spans="1:10" x14ac:dyDescent="0.45">
      <c r="A162" s="9" t="s">
        <v>86</v>
      </c>
      <c r="B162">
        <v>1.1155481484004499</v>
      </c>
      <c r="C162" t="s">
        <v>489</v>
      </c>
      <c r="D162" t="s">
        <v>489</v>
      </c>
      <c r="E162">
        <v>0.41952310115969299</v>
      </c>
      <c r="F162">
        <v>-0.71320996748307397</v>
      </c>
      <c r="G162">
        <v>0</v>
      </c>
      <c r="H162">
        <v>0.74537618953340201</v>
      </c>
      <c r="I162">
        <v>-0.26922281150493599</v>
      </c>
      <c r="J162">
        <f t="shared" si="2"/>
        <v>0.21633577668425583</v>
      </c>
    </row>
    <row r="163" spans="1:10" x14ac:dyDescent="0.45">
      <c r="A163" s="9" t="s">
        <v>196</v>
      </c>
      <c r="B163">
        <v>0.91882097301737797</v>
      </c>
      <c r="C163">
        <v>-0.22489827160564199</v>
      </c>
      <c r="D163">
        <v>9.87070328074309E-2</v>
      </c>
      <c r="E163">
        <v>0.37918625172168902</v>
      </c>
      <c r="F163">
        <v>0.47350261955666201</v>
      </c>
      <c r="G163">
        <v>0.38872339644835102</v>
      </c>
      <c r="H163">
        <v>0.16693963946531401</v>
      </c>
      <c r="I163">
        <v>-0.49870359446881801</v>
      </c>
      <c r="J163">
        <f t="shared" si="2"/>
        <v>0.21278475586779566</v>
      </c>
    </row>
    <row r="164" spans="1:10" x14ac:dyDescent="0.45">
      <c r="A164" s="9" t="s">
        <v>403</v>
      </c>
      <c r="B164">
        <v>-0.219760055253756</v>
      </c>
      <c r="C164">
        <v>-0.56660236328277702</v>
      </c>
      <c r="D164">
        <v>0.120723386203213</v>
      </c>
      <c r="E164">
        <v>0.35463688239760599</v>
      </c>
      <c r="F164">
        <v>0.97446310719278195</v>
      </c>
      <c r="G164">
        <v>1.1801437374517301</v>
      </c>
      <c r="H164">
        <v>-9.7985869208897E-2</v>
      </c>
      <c r="I164">
        <v>-8.0065360903969304E-2</v>
      </c>
      <c r="J164">
        <f t="shared" si="2"/>
        <v>0.20819418307449147</v>
      </c>
    </row>
    <row r="165" spans="1:10" x14ac:dyDescent="0.45">
      <c r="A165" s="9" t="s">
        <v>265</v>
      </c>
      <c r="B165">
        <v>-0.85140809842422105</v>
      </c>
      <c r="C165">
        <v>1.55426344269106</v>
      </c>
      <c r="D165">
        <v>-0.86746600923005102</v>
      </c>
      <c r="E165">
        <v>-0.28144602066594898</v>
      </c>
      <c r="F165">
        <v>-0.18284878418203401</v>
      </c>
      <c r="G165">
        <v>0.32742615104941097</v>
      </c>
      <c r="H165">
        <v>-0.105971745216736</v>
      </c>
      <c r="I165">
        <v>2.0587195819909101</v>
      </c>
      <c r="J165">
        <f t="shared" si="2"/>
        <v>0.20640856475154873</v>
      </c>
    </row>
    <row r="166" spans="1:10" x14ac:dyDescent="0.45">
      <c r="A166" s="9" t="s">
        <v>456</v>
      </c>
      <c r="B166">
        <v>0</v>
      </c>
      <c r="C166">
        <v>-0.302860441269863</v>
      </c>
      <c r="D166">
        <v>0.70244528714208698</v>
      </c>
      <c r="E166">
        <v>0.37497280926156201</v>
      </c>
      <c r="F166">
        <v>0.55886699935309903</v>
      </c>
      <c r="G166">
        <v>0.86213078454627401</v>
      </c>
      <c r="H166">
        <v>-0.28416419125249298</v>
      </c>
      <c r="I166">
        <v>-0.32296772045963901</v>
      </c>
      <c r="J166">
        <f t="shared" si="2"/>
        <v>0.19855294091512835</v>
      </c>
    </row>
    <row r="167" spans="1:10" x14ac:dyDescent="0.45">
      <c r="A167" s="9" t="s">
        <v>329</v>
      </c>
      <c r="B167">
        <v>-0.98536819456715397</v>
      </c>
      <c r="C167">
        <v>-0.29578551492208399</v>
      </c>
      <c r="D167">
        <v>0.50811253567838799</v>
      </c>
      <c r="E167">
        <v>0.215160458016185</v>
      </c>
      <c r="F167">
        <v>0.25532885981668102</v>
      </c>
      <c r="G167">
        <v>0.54513576445664402</v>
      </c>
      <c r="H167">
        <v>-0.73346415511958296</v>
      </c>
      <c r="I167">
        <v>2.0652659098586401</v>
      </c>
      <c r="J167">
        <f t="shared" si="2"/>
        <v>0.19679820790221464</v>
      </c>
    </row>
    <row r="168" spans="1:10" x14ac:dyDescent="0.45">
      <c r="A168" s="9" t="s">
        <v>421</v>
      </c>
      <c r="B168">
        <v>5.4323066005692998E-2</v>
      </c>
      <c r="C168">
        <v>0.11212267927444899</v>
      </c>
      <c r="D168">
        <v>0.48775182926092697</v>
      </c>
      <c r="E168">
        <v>0.413153147297805</v>
      </c>
      <c r="F168">
        <v>7.0006549866931901E-3</v>
      </c>
      <c r="G168">
        <v>0.30898576375419001</v>
      </c>
      <c r="H168">
        <v>0.17367357629225399</v>
      </c>
      <c r="I168">
        <v>-6.4590674029535999E-2</v>
      </c>
      <c r="J168">
        <f t="shared" si="2"/>
        <v>0.18655250535530937</v>
      </c>
    </row>
    <row r="169" spans="1:10" x14ac:dyDescent="0.45">
      <c r="A169" s="9" t="s">
        <v>342</v>
      </c>
      <c r="B169">
        <v>0.19309560931896899</v>
      </c>
      <c r="C169" t="s">
        <v>489</v>
      </c>
      <c r="D169" t="s">
        <v>489</v>
      </c>
      <c r="E169">
        <v>1.66230079723216E-2</v>
      </c>
      <c r="F169">
        <v>0</v>
      </c>
      <c r="G169">
        <v>0.88483474042888199</v>
      </c>
      <c r="H169">
        <v>0</v>
      </c>
      <c r="I169">
        <v>-3.3649158848455801E-3</v>
      </c>
      <c r="J169">
        <f t="shared" si="2"/>
        <v>0.18186474030588781</v>
      </c>
    </row>
    <row r="170" spans="1:10" x14ac:dyDescent="0.45">
      <c r="A170" s="9" t="s">
        <v>141</v>
      </c>
      <c r="B170">
        <v>0.189771958470072</v>
      </c>
      <c r="C170" t="s">
        <v>489</v>
      </c>
      <c r="D170" t="s">
        <v>489</v>
      </c>
      <c r="E170">
        <v>0.18453140986198799</v>
      </c>
      <c r="F170">
        <v>4.0228257598700197E-2</v>
      </c>
      <c r="G170">
        <v>0</v>
      </c>
      <c r="H170">
        <v>0.34251528936187398</v>
      </c>
      <c r="I170">
        <v>0.33077656154241297</v>
      </c>
      <c r="J170">
        <f t="shared" si="2"/>
        <v>0.18130391280584121</v>
      </c>
    </row>
    <row r="171" spans="1:10" x14ac:dyDescent="0.45">
      <c r="A171" s="9" t="s">
        <v>429</v>
      </c>
      <c r="B171">
        <v>-0.80605863706576597</v>
      </c>
      <c r="C171">
        <v>1.55426344269106</v>
      </c>
      <c r="D171">
        <v>-0.548682580957777</v>
      </c>
      <c r="E171">
        <v>-3.4686034433654998E-2</v>
      </c>
      <c r="F171">
        <v>-0.53560785092927399</v>
      </c>
      <c r="G171">
        <v>-0.150718867335905</v>
      </c>
      <c r="H171">
        <v>0</v>
      </c>
      <c r="I171">
        <v>1.9644840661815399</v>
      </c>
      <c r="J171">
        <f t="shared" si="2"/>
        <v>0.18037419226877788</v>
      </c>
    </row>
    <row r="172" spans="1:10" x14ac:dyDescent="0.45">
      <c r="A172" s="9" t="s">
        <v>253</v>
      </c>
      <c r="B172">
        <v>-0.67064394196909505</v>
      </c>
      <c r="C172" t="s">
        <v>489</v>
      </c>
      <c r="D172" t="s">
        <v>489</v>
      </c>
      <c r="E172">
        <v>-0.108628585381614</v>
      </c>
      <c r="F172">
        <v>1.2569548966898001</v>
      </c>
      <c r="G172">
        <v>1.18659200499175</v>
      </c>
      <c r="H172">
        <v>-0.92960071653263898</v>
      </c>
      <c r="I172">
        <v>0.34361757677467197</v>
      </c>
      <c r="J172">
        <f t="shared" si="2"/>
        <v>0.1797152057621457</v>
      </c>
    </row>
    <row r="173" spans="1:10" x14ac:dyDescent="0.45">
      <c r="A173" s="9" t="s">
        <v>425</v>
      </c>
      <c r="B173">
        <v>-0.13323931515700199</v>
      </c>
      <c r="C173">
        <v>0.60132963861615996</v>
      </c>
      <c r="D173">
        <v>-7.4397056710469506E-2</v>
      </c>
      <c r="E173">
        <v>-0.13301121990530501</v>
      </c>
      <c r="F173">
        <v>1.24594929986129</v>
      </c>
      <c r="G173">
        <v>0.38225451140725297</v>
      </c>
      <c r="H173">
        <v>-0.186366505765792</v>
      </c>
      <c r="I173">
        <v>-0.27093477862852999</v>
      </c>
      <c r="J173">
        <f t="shared" si="2"/>
        <v>0.17894807171470056</v>
      </c>
    </row>
    <row r="174" spans="1:10" x14ac:dyDescent="0.45">
      <c r="A174" s="9" t="s">
        <v>415</v>
      </c>
      <c r="B174">
        <v>1.00847307535713</v>
      </c>
      <c r="C174">
        <v>9.9750276344465594E-2</v>
      </c>
      <c r="D174">
        <v>0.56241854758800003</v>
      </c>
      <c r="E174">
        <v>0.25556079332416498</v>
      </c>
      <c r="F174">
        <v>-0.54176446984023097</v>
      </c>
      <c r="G174">
        <v>0.35725183761002199</v>
      </c>
      <c r="H174">
        <v>0.212795229421509</v>
      </c>
      <c r="I174">
        <v>-0.54841826214582701</v>
      </c>
      <c r="J174">
        <f t="shared" si="2"/>
        <v>0.17575837845740422</v>
      </c>
    </row>
    <row r="175" spans="1:10" x14ac:dyDescent="0.45">
      <c r="A175" s="9" t="s">
        <v>383</v>
      </c>
      <c r="B175">
        <v>-0.491211883058712</v>
      </c>
      <c r="C175">
        <v>0.85068269508531302</v>
      </c>
      <c r="D175">
        <v>-0.38849919622274898</v>
      </c>
      <c r="E175">
        <v>-0.223099577937835</v>
      </c>
      <c r="F175">
        <v>-0.27405243696364001</v>
      </c>
      <c r="G175">
        <v>0.49500238281077802</v>
      </c>
      <c r="H175">
        <v>0.31319078310030501</v>
      </c>
      <c r="I175">
        <v>1.1206304263031099</v>
      </c>
      <c r="J175">
        <f t="shared" si="2"/>
        <v>0.17533039913957127</v>
      </c>
    </row>
    <row r="176" spans="1:10" x14ac:dyDescent="0.45">
      <c r="A176" s="9" t="s">
        <v>136</v>
      </c>
      <c r="B176">
        <v>0.63189813338943801</v>
      </c>
      <c r="C176" t="s">
        <v>489</v>
      </c>
      <c r="D176" t="s">
        <v>489</v>
      </c>
      <c r="E176">
        <v>-0.40853202191454802</v>
      </c>
      <c r="F176">
        <v>-0.40195381340832398</v>
      </c>
      <c r="G176">
        <v>0.23381262549384499</v>
      </c>
      <c r="H176">
        <v>0.83815352638859797</v>
      </c>
      <c r="I176">
        <v>0.11390995881065701</v>
      </c>
      <c r="J176">
        <f t="shared" si="2"/>
        <v>0.16788140145994432</v>
      </c>
    </row>
    <row r="177" spans="1:10" x14ac:dyDescent="0.45">
      <c r="A177" s="9" t="s">
        <v>427</v>
      </c>
      <c r="B177">
        <v>-0.72268486164442203</v>
      </c>
      <c r="C177">
        <v>1.0040995168968401</v>
      </c>
      <c r="D177">
        <v>0</v>
      </c>
      <c r="E177">
        <v>4.56502144021948E-2</v>
      </c>
      <c r="F177">
        <v>-0.15252381097818901</v>
      </c>
      <c r="G177">
        <v>0</v>
      </c>
      <c r="H177">
        <v>-0.18897218228842</v>
      </c>
      <c r="I177">
        <v>1.34299329062775</v>
      </c>
      <c r="J177">
        <f t="shared" si="2"/>
        <v>0.16607027087696924</v>
      </c>
    </row>
    <row r="178" spans="1:10" x14ac:dyDescent="0.45">
      <c r="A178" s="9" t="s">
        <v>450</v>
      </c>
      <c r="B178">
        <v>1.38686555051033</v>
      </c>
      <c r="C178">
        <v>-1.7400370989068801E-2</v>
      </c>
      <c r="D178">
        <v>-0.51124170660984702</v>
      </c>
      <c r="E178">
        <v>4.4863301958226798E-2</v>
      </c>
      <c r="F178">
        <v>0.32991002702670702</v>
      </c>
      <c r="G178">
        <v>0.48102229465063001</v>
      </c>
      <c r="H178">
        <v>2.0273594353554798E-3</v>
      </c>
      <c r="I178">
        <v>-0.40932963352307</v>
      </c>
      <c r="J178">
        <f t="shared" si="2"/>
        <v>0.16333960280740792</v>
      </c>
    </row>
    <row r="179" spans="1:10" x14ac:dyDescent="0.45">
      <c r="A179" s="9" t="s">
        <v>237</v>
      </c>
      <c r="B179">
        <v>0.96757474332700699</v>
      </c>
      <c r="C179">
        <v>0.37285063012444403</v>
      </c>
      <c r="D179">
        <v>0.27898028400215202</v>
      </c>
      <c r="E179">
        <v>0.148599941308353</v>
      </c>
      <c r="F179">
        <v>-0.75737278375371997</v>
      </c>
      <c r="G179">
        <v>-0.54543987973919505</v>
      </c>
      <c r="H179">
        <v>0.87377995880203296</v>
      </c>
      <c r="I179">
        <v>-3.34251456019799E-2</v>
      </c>
      <c r="J179">
        <f t="shared" si="2"/>
        <v>0.16319346855863678</v>
      </c>
    </row>
    <row r="180" spans="1:10" x14ac:dyDescent="0.45">
      <c r="A180" s="9" t="s">
        <v>384</v>
      </c>
      <c r="B180">
        <v>0.87993657780120405</v>
      </c>
      <c r="C180" t="s">
        <v>489</v>
      </c>
      <c r="D180" t="s">
        <v>489</v>
      </c>
      <c r="E180">
        <v>-0.39457930049023199</v>
      </c>
      <c r="F180">
        <v>-0.155709570447322</v>
      </c>
      <c r="G180">
        <v>0.176309292185059</v>
      </c>
      <c r="H180">
        <v>0.60842791398076601</v>
      </c>
      <c r="I180">
        <v>-0.14681016609758701</v>
      </c>
      <c r="J180">
        <f t="shared" si="2"/>
        <v>0.16126245782198131</v>
      </c>
    </row>
    <row r="181" spans="1:10" x14ac:dyDescent="0.45">
      <c r="A181" s="9" t="s">
        <v>234</v>
      </c>
      <c r="B181">
        <v>0.95387672580404603</v>
      </c>
      <c r="C181">
        <v>-0.47409983102700498</v>
      </c>
      <c r="D181">
        <v>0.94785720525160899</v>
      </c>
      <c r="E181">
        <v>0.34593945952167998</v>
      </c>
      <c r="F181">
        <v>0.25661493955388898</v>
      </c>
      <c r="G181">
        <v>9.7245116050689393E-3</v>
      </c>
      <c r="H181">
        <v>-0.36270896305686601</v>
      </c>
      <c r="I181">
        <v>-0.43190274799345701</v>
      </c>
      <c r="J181">
        <f t="shared" si="2"/>
        <v>0.15566266245737062</v>
      </c>
    </row>
    <row r="182" spans="1:10" x14ac:dyDescent="0.45">
      <c r="A182" s="9" t="s">
        <v>372</v>
      </c>
      <c r="B182">
        <v>-1.1798618673499499</v>
      </c>
      <c r="C182">
        <v>3.4437214991189097E-2</v>
      </c>
      <c r="D182">
        <v>-0.60318284456691396</v>
      </c>
      <c r="E182">
        <v>7.61434766662831E-2</v>
      </c>
      <c r="F182">
        <v>1.10415391024751</v>
      </c>
      <c r="G182">
        <v>1.22124000860821</v>
      </c>
      <c r="H182">
        <v>-0.21414653982564</v>
      </c>
      <c r="I182">
        <v>0.80496559682194002</v>
      </c>
      <c r="J182">
        <f t="shared" si="2"/>
        <v>0.15546861944907858</v>
      </c>
    </row>
    <row r="183" spans="1:10" x14ac:dyDescent="0.45">
      <c r="A183" s="9" t="s">
        <v>444</v>
      </c>
      <c r="B183">
        <v>-0.49744327220014301</v>
      </c>
      <c r="C183">
        <v>1.1776111153731299</v>
      </c>
      <c r="D183">
        <v>0.14111055884047599</v>
      </c>
      <c r="E183">
        <v>0</v>
      </c>
      <c r="F183">
        <v>-0.15061838807206901</v>
      </c>
      <c r="G183">
        <v>-0.16198278371361399</v>
      </c>
      <c r="H183">
        <v>0.12766712129878</v>
      </c>
      <c r="I183">
        <v>0.57653403390343005</v>
      </c>
      <c r="J183">
        <f t="shared" si="2"/>
        <v>0.15160979817874876</v>
      </c>
    </row>
    <row r="184" spans="1:10" x14ac:dyDescent="0.45">
      <c r="A184" s="9" t="s">
        <v>325</v>
      </c>
      <c r="B184">
        <v>-0.39153633110965702</v>
      </c>
      <c r="C184">
        <v>1.90626225643805</v>
      </c>
      <c r="D184">
        <v>-0.82355132307996304</v>
      </c>
      <c r="E184">
        <v>-2.24421452913186</v>
      </c>
      <c r="F184">
        <v>0.64262183225344804</v>
      </c>
      <c r="G184">
        <v>-0.16758845564483499</v>
      </c>
      <c r="H184">
        <v>0.62142884364641005</v>
      </c>
      <c r="I184">
        <v>1.65531854293105</v>
      </c>
      <c r="J184">
        <f t="shared" si="2"/>
        <v>0.14984260453783038</v>
      </c>
    </row>
    <row r="185" spans="1:10" x14ac:dyDescent="0.45">
      <c r="A185" s="9" t="s">
        <v>279</v>
      </c>
      <c r="B185">
        <v>0.78907708621651496</v>
      </c>
      <c r="C185">
        <v>0.221425065096121</v>
      </c>
      <c r="D185">
        <v>0.31372939903160402</v>
      </c>
      <c r="E185">
        <v>0.110849915804452</v>
      </c>
      <c r="F185">
        <v>-5.2088395138148197E-2</v>
      </c>
      <c r="G185">
        <v>-0.76970400390111304</v>
      </c>
      <c r="H185">
        <v>0.58373355036735197</v>
      </c>
      <c r="I185">
        <v>-4.8664913250576897E-3</v>
      </c>
      <c r="J185">
        <f t="shared" si="2"/>
        <v>0.14901951576896566</v>
      </c>
    </row>
    <row r="186" spans="1:10" x14ac:dyDescent="0.45">
      <c r="A186" s="9" t="s">
        <v>160</v>
      </c>
      <c r="B186">
        <v>-1.20034447596245</v>
      </c>
      <c r="C186">
        <v>-1.29523974276557</v>
      </c>
      <c r="D186">
        <v>0.46207324395483701</v>
      </c>
      <c r="E186">
        <v>0.72941689086124095</v>
      </c>
      <c r="F186">
        <v>1.3837456541248301</v>
      </c>
      <c r="G186">
        <v>1.09051104984848</v>
      </c>
      <c r="H186">
        <v>-0.619269749258202</v>
      </c>
      <c r="I186">
        <v>0.63709770994119097</v>
      </c>
      <c r="J186">
        <f t="shared" si="2"/>
        <v>0.14849882259304464</v>
      </c>
    </row>
    <row r="187" spans="1:10" x14ac:dyDescent="0.45">
      <c r="A187" s="9" t="s">
        <v>167</v>
      </c>
      <c r="B187" t="s">
        <v>489</v>
      </c>
      <c r="C187">
        <v>0</v>
      </c>
      <c r="D187">
        <v>0.39836991354540402</v>
      </c>
      <c r="E187">
        <v>0.22956509393653601</v>
      </c>
      <c r="F187">
        <v>0.151679972035241</v>
      </c>
      <c r="G187">
        <v>0.230652934824608</v>
      </c>
      <c r="H187">
        <v>0.16156745032818701</v>
      </c>
      <c r="I187">
        <v>-0.13400835632859401</v>
      </c>
      <c r="J187">
        <f t="shared" si="2"/>
        <v>0.14826100119162597</v>
      </c>
    </row>
    <row r="188" spans="1:10" x14ac:dyDescent="0.45">
      <c r="A188" s="9" t="s">
        <v>248</v>
      </c>
      <c r="B188">
        <v>0.321519817730688</v>
      </c>
      <c r="C188">
        <v>-0.26565912902914102</v>
      </c>
      <c r="D188">
        <v>0.93887093506057895</v>
      </c>
      <c r="E188">
        <v>1.3791272636646699E-2</v>
      </c>
      <c r="F188">
        <v>-1.1667457983874601</v>
      </c>
      <c r="G188">
        <v>-0.63600430806914299</v>
      </c>
      <c r="H188">
        <v>1.3709444591789599</v>
      </c>
      <c r="I188">
        <v>0.58062795166429604</v>
      </c>
      <c r="J188">
        <f t="shared" si="2"/>
        <v>0.14466815009817818</v>
      </c>
    </row>
    <row r="189" spans="1:10" x14ac:dyDescent="0.45">
      <c r="A189" s="9" t="s">
        <v>466</v>
      </c>
      <c r="B189">
        <v>0.226060620124061</v>
      </c>
      <c r="C189">
        <v>-0.70956324121048397</v>
      </c>
      <c r="D189">
        <v>1.0866130674615699</v>
      </c>
      <c r="E189">
        <v>0.60864021514648903</v>
      </c>
      <c r="F189">
        <v>0</v>
      </c>
      <c r="G189">
        <v>0.37319119009319801</v>
      </c>
      <c r="H189">
        <v>0.171154299525721</v>
      </c>
      <c r="I189">
        <v>-0.62377112392664402</v>
      </c>
      <c r="J189">
        <f t="shared" si="2"/>
        <v>0.14154062840173887</v>
      </c>
    </row>
    <row r="190" spans="1:10" x14ac:dyDescent="0.45">
      <c r="A190" s="9" t="s">
        <v>93</v>
      </c>
      <c r="B190">
        <v>0.27720148090906399</v>
      </c>
      <c r="C190" t="s">
        <v>489</v>
      </c>
      <c r="D190" t="s">
        <v>489</v>
      </c>
      <c r="E190">
        <v>-0.38825739233638501</v>
      </c>
      <c r="F190">
        <v>1.6105639298871499</v>
      </c>
      <c r="G190">
        <v>1.09616215355966</v>
      </c>
      <c r="H190">
        <v>-0.64616949963553705</v>
      </c>
      <c r="I190">
        <v>-1.11652977985169</v>
      </c>
      <c r="J190">
        <f t="shared" si="2"/>
        <v>0.13882848208871026</v>
      </c>
    </row>
    <row r="191" spans="1:10" x14ac:dyDescent="0.45">
      <c r="A191" s="9" t="s">
        <v>282</v>
      </c>
      <c r="B191">
        <v>-0.96944338929773999</v>
      </c>
      <c r="C191">
        <v>1.7437270681110799</v>
      </c>
      <c r="D191">
        <v>-0.32171854556456297</v>
      </c>
      <c r="E191">
        <v>7.3903370230682996E-2</v>
      </c>
      <c r="F191">
        <v>0.169003438993864</v>
      </c>
      <c r="G191">
        <v>-0.47160048858974302</v>
      </c>
      <c r="H191">
        <v>-0.20688376205796599</v>
      </c>
      <c r="I191">
        <v>1.0697820807729499</v>
      </c>
      <c r="J191">
        <f t="shared" si="2"/>
        <v>0.13584622157482062</v>
      </c>
    </row>
    <row r="192" spans="1:10" x14ac:dyDescent="0.45">
      <c r="A192" s="9" t="s">
        <v>197</v>
      </c>
      <c r="B192">
        <v>-0.15501644334326301</v>
      </c>
      <c r="C192">
        <v>-0.39964249190392098</v>
      </c>
      <c r="D192">
        <v>0.85314989397348595</v>
      </c>
      <c r="E192">
        <v>0.291091633036692</v>
      </c>
      <c r="F192">
        <v>0.81923106817098601</v>
      </c>
      <c r="G192">
        <v>0.25352997431333701</v>
      </c>
      <c r="H192">
        <v>-0.32374097191826401</v>
      </c>
      <c r="I192">
        <v>-0.26121626747957499</v>
      </c>
      <c r="J192">
        <f t="shared" si="2"/>
        <v>0.13467329935618474</v>
      </c>
    </row>
    <row r="193" spans="1:10" x14ac:dyDescent="0.45">
      <c r="A193" s="9" t="s">
        <v>208</v>
      </c>
      <c r="B193">
        <v>1.76495857176926</v>
      </c>
      <c r="C193">
        <v>2.1941973673605801</v>
      </c>
      <c r="D193">
        <v>-2.3042395280841799</v>
      </c>
      <c r="E193">
        <v>-3</v>
      </c>
      <c r="F193">
        <v>0.68313317336835</v>
      </c>
      <c r="G193">
        <v>0.70884260909825303</v>
      </c>
      <c r="H193">
        <v>1.08351311625942</v>
      </c>
      <c r="I193">
        <v>-8.3533449847792901E-2</v>
      </c>
      <c r="J193">
        <f t="shared" si="2"/>
        <v>0.1308589824904863</v>
      </c>
    </row>
    <row r="194" spans="1:10" x14ac:dyDescent="0.45">
      <c r="A194" s="9" t="s">
        <v>460</v>
      </c>
      <c r="B194">
        <v>0.79523998804573504</v>
      </c>
      <c r="C194">
        <v>-0.57948325547853796</v>
      </c>
      <c r="D194">
        <v>1.0829604456461399</v>
      </c>
      <c r="E194">
        <v>0.45796502872549899</v>
      </c>
      <c r="F194">
        <v>-0.14526697461278401</v>
      </c>
      <c r="G194">
        <v>0.13438203605153401</v>
      </c>
      <c r="H194">
        <v>-0.13541594050546801</v>
      </c>
      <c r="I194">
        <v>-0.58993127916795995</v>
      </c>
      <c r="J194">
        <f t="shared" ref="J194:J257" si="3">AVERAGE(B194:I194)</f>
        <v>0.12755625608801974</v>
      </c>
    </row>
    <row r="195" spans="1:10" x14ac:dyDescent="0.45">
      <c r="A195" s="9" t="s">
        <v>291</v>
      </c>
      <c r="B195">
        <v>2.8142013313412999</v>
      </c>
      <c r="C195">
        <v>-1.0313785346850901</v>
      </c>
      <c r="D195">
        <v>1.8015681125513101</v>
      </c>
      <c r="E195">
        <v>0.13653228217015101</v>
      </c>
      <c r="F195">
        <v>6.0030933042446499E-2</v>
      </c>
      <c r="G195">
        <v>-1.0721227696926201</v>
      </c>
      <c r="H195">
        <v>-0.63633137995727695</v>
      </c>
      <c r="I195">
        <v>-1.06887314681926</v>
      </c>
      <c r="J195">
        <f t="shared" si="3"/>
        <v>0.12545335349387007</v>
      </c>
    </row>
    <row r="196" spans="1:10" x14ac:dyDescent="0.45">
      <c r="A196" s="9" t="s">
        <v>451</v>
      </c>
      <c r="B196">
        <v>0.96009010353877799</v>
      </c>
      <c r="C196">
        <v>0.32563749770619699</v>
      </c>
      <c r="D196">
        <v>-0.34597965526999003</v>
      </c>
      <c r="E196">
        <v>3.6422482412821901E-2</v>
      </c>
      <c r="F196">
        <v>-0.59349695539806102</v>
      </c>
      <c r="G196">
        <v>-0.387827923415617</v>
      </c>
      <c r="H196">
        <v>0.93157526259848999</v>
      </c>
      <c r="I196">
        <v>7.2061237414239407E-2</v>
      </c>
      <c r="J196">
        <f t="shared" si="3"/>
        <v>0.12481025619835727</v>
      </c>
    </row>
    <row r="197" spans="1:10" x14ac:dyDescent="0.45">
      <c r="A197" s="9" t="s">
        <v>468</v>
      </c>
      <c r="B197">
        <v>-8.70640906875082E-2</v>
      </c>
      <c r="C197">
        <v>2.38473803510872</v>
      </c>
      <c r="D197">
        <v>-1.2105502599826401</v>
      </c>
      <c r="E197">
        <v>-1.3552320519550101</v>
      </c>
      <c r="F197">
        <v>0.333233778452316</v>
      </c>
      <c r="G197">
        <v>-1.83984508410203</v>
      </c>
      <c r="H197">
        <v>1.6380741373644401</v>
      </c>
      <c r="I197">
        <v>1.1292371468878499</v>
      </c>
      <c r="J197">
        <f t="shared" si="3"/>
        <v>0.12407395138576724</v>
      </c>
    </row>
    <row r="198" spans="1:10" x14ac:dyDescent="0.45">
      <c r="A198" s="9" t="s">
        <v>411</v>
      </c>
      <c r="B198">
        <v>-1.0933581355792601</v>
      </c>
      <c r="C198" t="s">
        <v>489</v>
      </c>
      <c r="D198" t="s">
        <v>489</v>
      </c>
      <c r="E198">
        <v>1.46792332574329</v>
      </c>
      <c r="F198">
        <v>3.3539103740096103E-2</v>
      </c>
      <c r="G198">
        <v>0.42512655715922099</v>
      </c>
      <c r="H198">
        <v>-0.38586849420931302</v>
      </c>
      <c r="I198">
        <v>0.24960391926391201</v>
      </c>
      <c r="J198">
        <f t="shared" si="3"/>
        <v>0.11616104601965767</v>
      </c>
    </row>
    <row r="199" spans="1:10" x14ac:dyDescent="0.45">
      <c r="A199" s="9" t="s">
        <v>169</v>
      </c>
      <c r="B199">
        <v>0.41540819669679302</v>
      </c>
      <c r="C199">
        <v>0.26993537300979797</v>
      </c>
      <c r="D199">
        <v>3.7981729612647099E-2</v>
      </c>
      <c r="E199">
        <v>-0.235577890878923</v>
      </c>
      <c r="F199">
        <v>-1.57678218721965E-2</v>
      </c>
      <c r="G199">
        <v>0.21171720073445899</v>
      </c>
      <c r="H199">
        <v>0.35501575198322699</v>
      </c>
      <c r="I199">
        <v>-0.13337811155595999</v>
      </c>
      <c r="J199">
        <f t="shared" si="3"/>
        <v>0.11316680346623059</v>
      </c>
    </row>
    <row r="200" spans="1:10" x14ac:dyDescent="0.45">
      <c r="A200" s="9" t="s">
        <v>271</v>
      </c>
      <c r="B200">
        <v>0.958865739356762</v>
      </c>
      <c r="C200">
        <v>-9.4328010200221593E-2</v>
      </c>
      <c r="D200">
        <v>-0.24825073626066199</v>
      </c>
      <c r="E200">
        <v>-0.213862007914496</v>
      </c>
      <c r="F200">
        <v>0.29653451607516201</v>
      </c>
      <c r="G200">
        <v>0.449066990463939</v>
      </c>
      <c r="H200">
        <v>0.20988396309912699</v>
      </c>
      <c r="I200">
        <v>-0.46798705954988001</v>
      </c>
      <c r="J200">
        <f t="shared" si="3"/>
        <v>0.11124042438371629</v>
      </c>
    </row>
    <row r="201" spans="1:10" x14ac:dyDescent="0.45">
      <c r="A201" s="9" t="s">
        <v>267</v>
      </c>
      <c r="B201">
        <v>-0.57563995725843597</v>
      </c>
      <c r="C201">
        <v>-0.68796664242125305</v>
      </c>
      <c r="D201">
        <v>2.35651458472022</v>
      </c>
      <c r="E201">
        <v>8.9920355451252307E-2</v>
      </c>
      <c r="F201">
        <v>0.22405870813040099</v>
      </c>
      <c r="G201">
        <v>-0.51511024230638502</v>
      </c>
      <c r="H201">
        <v>-0.26405465626984997</v>
      </c>
      <c r="I201">
        <v>0.17289829344907301</v>
      </c>
      <c r="J201">
        <f t="shared" si="3"/>
        <v>0.1000775554368778</v>
      </c>
    </row>
    <row r="202" spans="1:10" x14ac:dyDescent="0.45">
      <c r="A202" s="9" t="s">
        <v>247</v>
      </c>
      <c r="B202">
        <v>-0.75102616481296103</v>
      </c>
      <c r="C202">
        <v>0.22544970709154999</v>
      </c>
      <c r="D202">
        <v>0.24398410110500501</v>
      </c>
      <c r="E202">
        <v>0.73774956693529303</v>
      </c>
      <c r="F202">
        <v>0.20370688314999699</v>
      </c>
      <c r="G202">
        <v>5.6703674297148704E-3</v>
      </c>
      <c r="H202">
        <v>-0.49529990887879499</v>
      </c>
      <c r="I202">
        <v>0.61975801637133598</v>
      </c>
      <c r="J202">
        <f t="shared" si="3"/>
        <v>9.8749071048892467E-2</v>
      </c>
    </row>
    <row r="203" spans="1:10" x14ac:dyDescent="0.45">
      <c r="A203" s="9" t="s">
        <v>469</v>
      </c>
      <c r="B203">
        <v>0.46378963122276601</v>
      </c>
      <c r="C203">
        <v>1.02355272194308</v>
      </c>
      <c r="D203">
        <v>-0.147959437949123</v>
      </c>
      <c r="E203">
        <v>-0.63375607087415198</v>
      </c>
      <c r="F203">
        <v>-0.80049759591454195</v>
      </c>
      <c r="G203">
        <v>-0.675609693299426</v>
      </c>
      <c r="H203">
        <v>1.4767396243859601</v>
      </c>
      <c r="I203">
        <v>1.0316977564453199E-2</v>
      </c>
      <c r="J203">
        <f t="shared" si="3"/>
        <v>8.9572019634877056E-2</v>
      </c>
    </row>
    <row r="204" spans="1:10" x14ac:dyDescent="0.45">
      <c r="A204" s="9" t="s">
        <v>219</v>
      </c>
      <c r="B204">
        <v>-0.50101750252250299</v>
      </c>
      <c r="C204">
        <v>0</v>
      </c>
      <c r="D204">
        <v>-0.35719600215146702</v>
      </c>
      <c r="E204">
        <v>4.2543163130848001E-2</v>
      </c>
      <c r="F204">
        <v>0.82893688936508902</v>
      </c>
      <c r="G204">
        <v>0.559460269035993</v>
      </c>
      <c r="H204">
        <v>0</v>
      </c>
      <c r="I204">
        <v>0.133731241900266</v>
      </c>
      <c r="J204">
        <f t="shared" si="3"/>
        <v>8.8307257344778248E-2</v>
      </c>
    </row>
    <row r="205" spans="1:10" x14ac:dyDescent="0.45">
      <c r="A205" s="9" t="s">
        <v>461</v>
      </c>
      <c r="B205">
        <v>-7.5406980394413695E-2</v>
      </c>
      <c r="C205">
        <v>1.06745481124602</v>
      </c>
      <c r="D205">
        <v>-0.14111055884047599</v>
      </c>
      <c r="E205">
        <v>-0.39952162370156802</v>
      </c>
      <c r="F205">
        <v>-0.38266881149613002</v>
      </c>
      <c r="G205">
        <v>-4.1731306624289199E-2</v>
      </c>
      <c r="H205">
        <v>0.53328713093474001</v>
      </c>
      <c r="I205">
        <v>0.13770475225787801</v>
      </c>
      <c r="J205">
        <f t="shared" si="3"/>
        <v>8.7250926672720136E-2</v>
      </c>
    </row>
    <row r="206" spans="1:10" x14ac:dyDescent="0.45">
      <c r="A206" s="9" t="s">
        <v>220</v>
      </c>
      <c r="B206">
        <v>-0.31535298690581798</v>
      </c>
      <c r="C206">
        <v>3</v>
      </c>
      <c r="D206">
        <v>0.11370421942063499</v>
      </c>
      <c r="E206">
        <v>-1.3756288005995301</v>
      </c>
      <c r="F206">
        <v>-1.30494433478511</v>
      </c>
      <c r="G206">
        <v>-0.81318521525058196</v>
      </c>
      <c r="H206">
        <v>0.726140131300272</v>
      </c>
      <c r="I206">
        <v>0.62167352519332397</v>
      </c>
      <c r="J206">
        <f t="shared" si="3"/>
        <v>8.155081729664887E-2</v>
      </c>
    </row>
    <row r="207" spans="1:10" x14ac:dyDescent="0.45">
      <c r="A207" s="9" t="s">
        <v>202</v>
      </c>
      <c r="B207">
        <v>0.83265287528746001</v>
      </c>
      <c r="C207">
        <v>0.82866427248253305</v>
      </c>
      <c r="D207">
        <v>-1.19347123941635</v>
      </c>
      <c r="E207">
        <v>-1.8795733926440199</v>
      </c>
      <c r="F207">
        <v>0</v>
      </c>
      <c r="G207">
        <v>0.61079307587648402</v>
      </c>
      <c r="H207">
        <v>1.70082614028862</v>
      </c>
      <c r="I207">
        <v>-0.24755358403319799</v>
      </c>
      <c r="J207">
        <f t="shared" si="3"/>
        <v>8.1542268480191138E-2</v>
      </c>
    </row>
    <row r="208" spans="1:10" x14ac:dyDescent="0.45">
      <c r="A208" s="9" t="s">
        <v>187</v>
      </c>
      <c r="B208">
        <v>0.20562461435495499</v>
      </c>
      <c r="C208" t="s">
        <v>489</v>
      </c>
      <c r="D208" t="s">
        <v>489</v>
      </c>
      <c r="E208">
        <v>-0.40853202191454802</v>
      </c>
      <c r="F208">
        <v>8.2504041020884503E-2</v>
      </c>
      <c r="G208">
        <v>8.2790404588035396E-2</v>
      </c>
      <c r="H208">
        <v>0.50915924923692502</v>
      </c>
      <c r="I208">
        <v>0</v>
      </c>
      <c r="J208">
        <f t="shared" si="3"/>
        <v>7.8591047881041987E-2</v>
      </c>
    </row>
    <row r="209" spans="1:10" x14ac:dyDescent="0.45">
      <c r="A209" s="9" t="s">
        <v>407</v>
      </c>
      <c r="B209">
        <v>0.34946015206144199</v>
      </c>
      <c r="C209">
        <v>0.39322851011127302</v>
      </c>
      <c r="D209">
        <v>0.59269962543281096</v>
      </c>
      <c r="E209">
        <v>-0.50415939837609502</v>
      </c>
      <c r="F209">
        <v>0.402342762175671</v>
      </c>
      <c r="G209">
        <v>-0.79898264610241598</v>
      </c>
      <c r="H209">
        <v>8.67568612037148E-2</v>
      </c>
      <c r="I209">
        <v>0.100498401662809</v>
      </c>
      <c r="J209">
        <f t="shared" si="3"/>
        <v>7.7730533521151238E-2</v>
      </c>
    </row>
    <row r="210" spans="1:10" x14ac:dyDescent="0.45">
      <c r="A210" s="9" t="s">
        <v>268</v>
      </c>
      <c r="B210">
        <v>0.223584012636557</v>
      </c>
      <c r="C210" t="s">
        <v>489</v>
      </c>
      <c r="D210" t="s">
        <v>489</v>
      </c>
      <c r="E210">
        <v>-0.40853202191454802</v>
      </c>
      <c r="F210">
        <v>0.89392335598332795</v>
      </c>
      <c r="G210">
        <v>0.75351167379613304</v>
      </c>
      <c r="H210">
        <v>-0.35212358166701002</v>
      </c>
      <c r="I210">
        <v>-0.66347652991124895</v>
      </c>
      <c r="J210">
        <f t="shared" si="3"/>
        <v>7.4481151487201816E-2</v>
      </c>
    </row>
    <row r="211" spans="1:10" x14ac:dyDescent="0.45">
      <c r="A211" s="9" t="s">
        <v>243</v>
      </c>
      <c r="B211">
        <v>5.4825470641930302E-2</v>
      </c>
      <c r="C211">
        <v>1.74003709890686E-2</v>
      </c>
      <c r="D211">
        <v>0</v>
      </c>
      <c r="E211">
        <v>-4.4863301958226701E-2</v>
      </c>
      <c r="F211">
        <v>0.78916775163480402</v>
      </c>
      <c r="G211">
        <v>-0.35353385622353001</v>
      </c>
      <c r="H211">
        <v>-2.0273594353554798E-3</v>
      </c>
      <c r="I211">
        <v>0.11708343049632799</v>
      </c>
      <c r="J211">
        <f t="shared" si="3"/>
        <v>7.225656326812735E-2</v>
      </c>
    </row>
    <row r="212" spans="1:10" x14ac:dyDescent="0.45">
      <c r="A212" s="9" t="s">
        <v>301</v>
      </c>
      <c r="B212">
        <v>0.92783381927310205</v>
      </c>
      <c r="C212">
        <v>0</v>
      </c>
      <c r="D212">
        <v>4.26955431377651E-2</v>
      </c>
      <c r="E212">
        <v>0</v>
      </c>
      <c r="F212">
        <v>0.83436782608690796</v>
      </c>
      <c r="G212">
        <v>0.106934124141347</v>
      </c>
      <c r="H212">
        <v>0.12516513960497</v>
      </c>
      <c r="I212">
        <v>-1.4674148324</v>
      </c>
      <c r="J212">
        <f t="shared" si="3"/>
        <v>7.1197702480511521E-2</v>
      </c>
    </row>
    <row r="213" spans="1:10" x14ac:dyDescent="0.45">
      <c r="A213" s="9" t="s">
        <v>386</v>
      </c>
      <c r="B213">
        <v>0.566230603521096</v>
      </c>
      <c r="C213">
        <v>-1.1097086512046599</v>
      </c>
      <c r="D213">
        <v>1.1028955639355</v>
      </c>
      <c r="E213">
        <v>0.66397732822654698</v>
      </c>
      <c r="F213">
        <v>-0.50119651292440404</v>
      </c>
      <c r="G213">
        <v>0.17450597594667</v>
      </c>
      <c r="H213">
        <v>6.7131127297428095E-2</v>
      </c>
      <c r="I213">
        <v>-0.42450545107821702</v>
      </c>
      <c r="J213">
        <f t="shared" si="3"/>
        <v>6.7416247964995013E-2</v>
      </c>
    </row>
    <row r="214" spans="1:10" x14ac:dyDescent="0.45">
      <c r="A214" s="9" t="s">
        <v>231</v>
      </c>
      <c r="B214">
        <v>-0.48983492950605101</v>
      </c>
      <c r="C214">
        <v>0.87148516878927795</v>
      </c>
      <c r="D214">
        <v>-1.6502979048312501</v>
      </c>
      <c r="E214">
        <v>-0.83419986116755995</v>
      </c>
      <c r="F214">
        <v>4.66693453125612E-2</v>
      </c>
      <c r="G214">
        <v>0.18967839737330899</v>
      </c>
      <c r="H214">
        <v>0.34535685528098198</v>
      </c>
      <c r="I214">
        <v>2.0313489559139399</v>
      </c>
      <c r="J214">
        <f t="shared" si="3"/>
        <v>6.3775753395651169E-2</v>
      </c>
    </row>
    <row r="215" spans="1:10" x14ac:dyDescent="0.45">
      <c r="A215" s="9" t="s">
        <v>387</v>
      </c>
      <c r="B215">
        <v>-0.60512788224649605</v>
      </c>
      <c r="C215">
        <v>0.91786947547393505</v>
      </c>
      <c r="D215">
        <v>-1.2969889580781599</v>
      </c>
      <c r="E215">
        <v>-0.56858104517543595</v>
      </c>
      <c r="F215">
        <v>0.218680220916952</v>
      </c>
      <c r="G215">
        <v>0.66786277433076802</v>
      </c>
      <c r="H215">
        <v>4.9258684921255097E-2</v>
      </c>
      <c r="I215">
        <v>1.0697820807729499</v>
      </c>
      <c r="J215">
        <f t="shared" si="3"/>
        <v>5.6594418864471016E-2</v>
      </c>
    </row>
    <row r="216" spans="1:10" x14ac:dyDescent="0.45">
      <c r="A216" s="9" t="s">
        <v>203</v>
      </c>
      <c r="B216">
        <v>-0.64925204530519498</v>
      </c>
      <c r="C216">
        <v>-0.36418208782408801</v>
      </c>
      <c r="D216">
        <v>-0.36954409645768299</v>
      </c>
      <c r="E216">
        <v>-3.97829672532337E-2</v>
      </c>
      <c r="F216">
        <v>1.6542807698391799</v>
      </c>
      <c r="G216">
        <v>1.0330130515378699</v>
      </c>
      <c r="H216">
        <v>-0.82947874944437305</v>
      </c>
      <c r="I216">
        <v>-3.02680919046472E-3</v>
      </c>
      <c r="J216">
        <f t="shared" si="3"/>
        <v>5.4003383237751557E-2</v>
      </c>
    </row>
    <row r="217" spans="1:10" x14ac:dyDescent="0.45">
      <c r="A217" s="9" t="s">
        <v>180</v>
      </c>
      <c r="B217">
        <v>0.70512834285320403</v>
      </c>
      <c r="C217">
        <v>-0.95623873309277696</v>
      </c>
      <c r="D217">
        <v>1.0385699825374799</v>
      </c>
      <c r="E217">
        <v>9.1819546379562605E-2</v>
      </c>
      <c r="F217">
        <v>1.0490424691845699</v>
      </c>
      <c r="G217">
        <v>-4.5963249950230198E-2</v>
      </c>
      <c r="H217">
        <v>-0.57190543934969995</v>
      </c>
      <c r="I217">
        <v>-0.88273517836295801</v>
      </c>
      <c r="J217">
        <f t="shared" si="3"/>
        <v>5.3464717524893901E-2</v>
      </c>
    </row>
    <row r="218" spans="1:10" x14ac:dyDescent="0.45">
      <c r="A218" s="9" t="s">
        <v>347</v>
      </c>
      <c r="B218">
        <v>0.72334186295547598</v>
      </c>
      <c r="C218" t="s">
        <v>489</v>
      </c>
      <c r="D218" t="s">
        <v>489</v>
      </c>
      <c r="E218">
        <v>0.45749323864073699</v>
      </c>
      <c r="F218">
        <v>-0.145316312819951</v>
      </c>
      <c r="G218">
        <v>-0.18714515320809899</v>
      </c>
      <c r="H218">
        <v>0</v>
      </c>
      <c r="I218">
        <v>-0.53223664128620896</v>
      </c>
      <c r="J218">
        <f t="shared" si="3"/>
        <v>5.2689499046992307E-2</v>
      </c>
    </row>
    <row r="219" spans="1:10" x14ac:dyDescent="0.45">
      <c r="A219" s="9" t="s">
        <v>353</v>
      </c>
      <c r="B219">
        <v>-0.98682205915297405</v>
      </c>
      <c r="C219" t="s">
        <v>489</v>
      </c>
      <c r="D219" t="s">
        <v>489</v>
      </c>
      <c r="E219">
        <v>1.1752939574201</v>
      </c>
      <c r="F219">
        <v>0.27571148175010701</v>
      </c>
      <c r="G219">
        <v>0</v>
      </c>
      <c r="H219">
        <v>-0.320162191442672</v>
      </c>
      <c r="I219">
        <v>0.121758619043081</v>
      </c>
      <c r="J219">
        <f t="shared" si="3"/>
        <v>4.4296634602940331E-2</v>
      </c>
    </row>
    <row r="220" spans="1:10" x14ac:dyDescent="0.45">
      <c r="A220" s="9" t="s">
        <v>428</v>
      </c>
      <c r="B220">
        <v>-1.1534328619204599</v>
      </c>
      <c r="C220">
        <v>3</v>
      </c>
      <c r="D220">
        <v>-0.68580938596785102</v>
      </c>
      <c r="E220">
        <v>-0.96230280321953898</v>
      </c>
      <c r="F220">
        <v>-0.74402612148747604</v>
      </c>
      <c r="G220">
        <v>-1.3773724105487799</v>
      </c>
      <c r="H220">
        <v>-0.21718417098856199</v>
      </c>
      <c r="I220">
        <v>2.4836521734245398</v>
      </c>
      <c r="J220">
        <f t="shared" si="3"/>
        <v>4.2940552411484034E-2</v>
      </c>
    </row>
    <row r="221" spans="1:10" x14ac:dyDescent="0.45">
      <c r="A221" s="9" t="s">
        <v>249</v>
      </c>
      <c r="B221">
        <v>-0.89512350216476499</v>
      </c>
      <c r="C221" t="s">
        <v>489</v>
      </c>
      <c r="D221" t="s">
        <v>489</v>
      </c>
      <c r="E221">
        <v>-0.16737313632179901</v>
      </c>
      <c r="F221">
        <v>0.59328139643228395</v>
      </c>
      <c r="G221">
        <v>6.2199189896119798E-2</v>
      </c>
      <c r="H221">
        <v>-1.0966724653276401E-2</v>
      </c>
      <c r="I221">
        <v>0.64312529024415099</v>
      </c>
      <c r="J221">
        <f t="shared" si="3"/>
        <v>3.7523752238785728E-2</v>
      </c>
    </row>
    <row r="222" spans="1:10" x14ac:dyDescent="0.45">
      <c r="A222" s="9" t="s">
        <v>352</v>
      </c>
      <c r="B222">
        <v>9.8724375162058495E-2</v>
      </c>
      <c r="C222">
        <v>6.4727085768632203E-2</v>
      </c>
      <c r="D222">
        <v>-1.2206234711888899</v>
      </c>
      <c r="E222">
        <v>-1.49054344452937E-2</v>
      </c>
      <c r="F222">
        <v>-0.93829713015553395</v>
      </c>
      <c r="G222">
        <v>4.5963249950229698E-2</v>
      </c>
      <c r="H222">
        <v>1.23730087705664</v>
      </c>
      <c r="I222">
        <v>1.02343884453863</v>
      </c>
      <c r="J222">
        <f t="shared" si="3"/>
        <v>3.7041049585809116E-2</v>
      </c>
    </row>
    <row r="223" spans="1:10" x14ac:dyDescent="0.45">
      <c r="A223" s="9" t="s">
        <v>155</v>
      </c>
      <c r="B223">
        <v>-1.2877931474202799</v>
      </c>
      <c r="C223">
        <v>-3.6418793836510699E-3</v>
      </c>
      <c r="D223">
        <v>0.52882920869471295</v>
      </c>
      <c r="E223">
        <v>1.6352199735270201</v>
      </c>
      <c r="F223">
        <v>0.13178078462281401</v>
      </c>
      <c r="G223">
        <v>-0.16654025426079699</v>
      </c>
      <c r="H223">
        <v>-0.59403800321881906</v>
      </c>
      <c r="I223">
        <v>3.7762692038458799E-2</v>
      </c>
      <c r="J223">
        <f t="shared" si="3"/>
        <v>3.5197421824932344E-2</v>
      </c>
    </row>
    <row r="224" spans="1:10" x14ac:dyDescent="0.45">
      <c r="A224" s="9" t="s">
        <v>426</v>
      </c>
      <c r="B224">
        <v>1.1963331705160201</v>
      </c>
      <c r="C224">
        <v>-7.3416103825855006E-2</v>
      </c>
      <c r="D224">
        <v>-1.23759899043688E-3</v>
      </c>
      <c r="E224">
        <v>-0.105405127855763</v>
      </c>
      <c r="F224">
        <v>-1.0212611108501799</v>
      </c>
      <c r="G224">
        <v>0.74813351013519702</v>
      </c>
      <c r="H224">
        <v>1.0966724653276401E-2</v>
      </c>
      <c r="I224">
        <v>-0.47875606872288401</v>
      </c>
      <c r="J224">
        <f t="shared" si="3"/>
        <v>3.4419674382421828E-2</v>
      </c>
    </row>
    <row r="225" spans="1:10" x14ac:dyDescent="0.45">
      <c r="A225" s="9" t="s">
        <v>260</v>
      </c>
      <c r="B225">
        <v>0.370952144127706</v>
      </c>
      <c r="C225">
        <v>1.2403057194195</v>
      </c>
      <c r="D225">
        <v>-1.64856726578156</v>
      </c>
      <c r="E225">
        <v>-0.79031562522549803</v>
      </c>
      <c r="F225">
        <v>0.98366422971313605</v>
      </c>
      <c r="G225">
        <v>6.8396946362435304E-2</v>
      </c>
      <c r="H225">
        <v>0.195559251653563</v>
      </c>
      <c r="I225">
        <v>-0.15113503124040401</v>
      </c>
      <c r="J225">
        <f t="shared" si="3"/>
        <v>3.3607546128609785E-2</v>
      </c>
    </row>
    <row r="226" spans="1:10" x14ac:dyDescent="0.45">
      <c r="A226" s="9" t="s">
        <v>330</v>
      </c>
      <c r="B226">
        <v>0.27612452074322802</v>
      </c>
      <c r="C226">
        <v>-4.7798318323531902E-2</v>
      </c>
      <c r="D226">
        <v>-2.5274334412106199E-2</v>
      </c>
      <c r="E226">
        <v>3.1199894541078299E-2</v>
      </c>
      <c r="F226">
        <v>5.0344867820656898E-2</v>
      </c>
      <c r="G226">
        <v>2.9096972224982798E-2</v>
      </c>
      <c r="H226">
        <v>-1.9195845487302401E-4</v>
      </c>
      <c r="I226">
        <v>-0.16778784336917099</v>
      </c>
      <c r="J226">
        <f t="shared" si="3"/>
        <v>1.8214225096282993E-2</v>
      </c>
    </row>
    <row r="227" spans="1:10" x14ac:dyDescent="0.45">
      <c r="A227" s="9" t="s">
        <v>126</v>
      </c>
      <c r="B227">
        <v>1.0927089607024001</v>
      </c>
      <c r="C227">
        <v>-0.34615052132574398</v>
      </c>
      <c r="D227">
        <v>1.5549716492583701</v>
      </c>
      <c r="E227">
        <v>7.0581896784911696E-2</v>
      </c>
      <c r="F227">
        <v>-4.9647863517476201E-2</v>
      </c>
      <c r="G227">
        <v>-1.19775063069786</v>
      </c>
      <c r="H227">
        <v>-1.08969487109839E-2</v>
      </c>
      <c r="I227">
        <v>-0.97855062107190205</v>
      </c>
      <c r="J227">
        <f t="shared" si="3"/>
        <v>1.6908240177714431E-2</v>
      </c>
    </row>
    <row r="228" spans="1:10" x14ac:dyDescent="0.45">
      <c r="A228" s="9" t="s">
        <v>207</v>
      </c>
      <c r="B228">
        <v>-0.83871628559893396</v>
      </c>
      <c r="C228">
        <v>-0.77425056662235103</v>
      </c>
      <c r="D228">
        <v>6.3554946372832502E-2</v>
      </c>
      <c r="E228">
        <v>0.32869165333654499</v>
      </c>
      <c r="F228">
        <v>1.7640809533078801</v>
      </c>
      <c r="G228">
        <v>0.86489453484853096</v>
      </c>
      <c r="H228">
        <v>-0.82137430361866803</v>
      </c>
      <c r="I228">
        <v>-0.45275734495376002</v>
      </c>
      <c r="J228">
        <f t="shared" si="3"/>
        <v>1.6765448384009431E-2</v>
      </c>
    </row>
    <row r="229" spans="1:10" x14ac:dyDescent="0.45">
      <c r="A229" s="9" t="s">
        <v>90</v>
      </c>
      <c r="B229">
        <v>-3.0787408316755801E-2</v>
      </c>
      <c r="C229">
        <v>1.07589276295271</v>
      </c>
      <c r="D229">
        <v>0.25480845976727501</v>
      </c>
      <c r="E229">
        <v>-0.52592585873455699</v>
      </c>
      <c r="F229">
        <v>-0.44907460983207598</v>
      </c>
      <c r="G229">
        <v>-0.26577738026905001</v>
      </c>
      <c r="H229">
        <v>6.8247601350471698E-2</v>
      </c>
      <c r="I229">
        <v>-3.6462245672520001E-3</v>
      </c>
      <c r="J229">
        <f t="shared" si="3"/>
        <v>1.5467167793845736E-2</v>
      </c>
    </row>
    <row r="230" spans="1:10" x14ac:dyDescent="0.45">
      <c r="A230" s="9" t="s">
        <v>56</v>
      </c>
      <c r="B230">
        <v>0</v>
      </c>
      <c r="C230">
        <v>-1.1864990524619301</v>
      </c>
      <c r="D230">
        <v>-1.3390231611665599</v>
      </c>
      <c r="E230">
        <v>1.3561118903318401</v>
      </c>
      <c r="F230">
        <v>0.86546922879745802</v>
      </c>
      <c r="G230">
        <v>0.72894226365985604</v>
      </c>
      <c r="H230">
        <v>7.9476212690939602E-2</v>
      </c>
      <c r="I230">
        <v>-0.40420665297570602</v>
      </c>
      <c r="J230">
        <f t="shared" si="3"/>
        <v>1.2533841109487215E-2</v>
      </c>
    </row>
    <row r="231" spans="1:10" x14ac:dyDescent="0.45">
      <c r="A231" s="9" t="s">
        <v>331</v>
      </c>
      <c r="B231">
        <v>0.70581171219084804</v>
      </c>
      <c r="C231" t="s">
        <v>489</v>
      </c>
      <c r="D231" t="s">
        <v>489</v>
      </c>
      <c r="E231">
        <v>-0.40853202191454802</v>
      </c>
      <c r="F231">
        <v>-1.04286844373775</v>
      </c>
      <c r="G231">
        <v>-0.89320871724536399</v>
      </c>
      <c r="H231">
        <v>1.3156789393288799</v>
      </c>
      <c r="I231">
        <v>0.38624492423352802</v>
      </c>
      <c r="J231">
        <f t="shared" si="3"/>
        <v>1.0521065475932317E-2</v>
      </c>
    </row>
    <row r="232" spans="1:10" x14ac:dyDescent="0.45">
      <c r="A232" s="9" t="s">
        <v>374</v>
      </c>
      <c r="B232">
        <v>-0.83809909788942405</v>
      </c>
      <c r="C232">
        <v>-0.39990484076620603</v>
      </c>
      <c r="D232">
        <v>0.70781293812668</v>
      </c>
      <c r="E232">
        <v>0.65087318007537398</v>
      </c>
      <c r="F232">
        <v>0.209869873481485</v>
      </c>
      <c r="G232">
        <v>-0.205556229858923</v>
      </c>
      <c r="H232">
        <v>-0.46685038719953498</v>
      </c>
      <c r="I232">
        <v>0.38112099191455101</v>
      </c>
      <c r="J232">
        <f t="shared" si="3"/>
        <v>4.9083034855002469E-3</v>
      </c>
    </row>
    <row r="233" spans="1:10" x14ac:dyDescent="0.45">
      <c r="A233" s="9" t="s">
        <v>88</v>
      </c>
      <c r="B233">
        <v>1.30354876733828</v>
      </c>
      <c r="C233">
        <v>-0.37351809990284901</v>
      </c>
      <c r="D233">
        <v>0.37400026382685803</v>
      </c>
      <c r="E233">
        <v>0.13554954377512099</v>
      </c>
      <c r="F233">
        <v>-0.259379898072227</v>
      </c>
      <c r="G233">
        <v>0.195619359015172</v>
      </c>
      <c r="H233">
        <v>-0.64744138698464504</v>
      </c>
      <c r="I233">
        <v>-0.71810648078939499</v>
      </c>
      <c r="J233">
        <f t="shared" si="3"/>
        <v>1.2840085257893874E-3</v>
      </c>
    </row>
    <row r="234" spans="1:10" x14ac:dyDescent="0.45">
      <c r="A234" s="9" t="s">
        <v>328</v>
      </c>
      <c r="B234">
        <v>-0.405045541384495</v>
      </c>
      <c r="C234">
        <v>-5.9441494935335203E-2</v>
      </c>
      <c r="D234">
        <v>0.12014532491825</v>
      </c>
      <c r="E234">
        <v>0.245190509500534</v>
      </c>
      <c r="F234">
        <v>-0.45211815489998303</v>
      </c>
      <c r="G234">
        <v>-0.39310262094377801</v>
      </c>
      <c r="H234">
        <v>0</v>
      </c>
      <c r="I234">
        <v>0.95283090492359002</v>
      </c>
      <c r="J234">
        <f t="shared" si="3"/>
        <v>1.0573658973478534E-3</v>
      </c>
    </row>
    <row r="235" spans="1:10" x14ac:dyDescent="0.45">
      <c r="A235" s="9" t="s">
        <v>119</v>
      </c>
      <c r="B235">
        <v>0.17548269645171999</v>
      </c>
      <c r="C235">
        <v>-0.301494496187596</v>
      </c>
      <c r="D235">
        <v>1.27276144268618</v>
      </c>
      <c r="E235">
        <v>0</v>
      </c>
      <c r="F235">
        <v>-0.53562242343324695</v>
      </c>
      <c r="G235">
        <v>-0.42963318847661802</v>
      </c>
      <c r="H235">
        <v>-4.1969867812401501E-2</v>
      </c>
      <c r="I235">
        <v>-0.15652586906055099</v>
      </c>
      <c r="J235">
        <f t="shared" si="3"/>
        <v>-2.1252132290641955E-3</v>
      </c>
    </row>
    <row r="236" spans="1:10" x14ac:dyDescent="0.45">
      <c r="A236" s="9" t="s">
        <v>171</v>
      </c>
      <c r="B236">
        <v>-0.10533471811356999</v>
      </c>
      <c r="C236" t="s">
        <v>489</v>
      </c>
      <c r="D236" t="s">
        <v>489</v>
      </c>
      <c r="E236">
        <v>0.30100187746434098</v>
      </c>
      <c r="F236">
        <v>-0.124918598122276</v>
      </c>
      <c r="G236">
        <v>-0.167921362748499</v>
      </c>
      <c r="H236">
        <v>6.4021623396847999E-2</v>
      </c>
      <c r="I236">
        <v>3.6462245672520001E-3</v>
      </c>
      <c r="J236">
        <f t="shared" si="3"/>
        <v>-4.917492259317334E-3</v>
      </c>
    </row>
    <row r="237" spans="1:10" x14ac:dyDescent="0.45">
      <c r="A237" s="9" t="s">
        <v>223</v>
      </c>
      <c r="B237">
        <v>-0.98691371243722403</v>
      </c>
      <c r="C237">
        <v>-0.54117463009469702</v>
      </c>
      <c r="D237">
        <v>-0.72667828986174299</v>
      </c>
      <c r="E237">
        <v>-0.16902439671707001</v>
      </c>
      <c r="F237">
        <v>1.57522994950298</v>
      </c>
      <c r="G237">
        <v>0.95782654094183795</v>
      </c>
      <c r="H237">
        <v>0.17386801150432499</v>
      </c>
      <c r="I237">
        <v>-0.35253007747482801</v>
      </c>
      <c r="J237">
        <f t="shared" si="3"/>
        <v>-8.6745755795523682E-3</v>
      </c>
    </row>
    <row r="238" spans="1:10" x14ac:dyDescent="0.45">
      <c r="A238" s="9" t="s">
        <v>431</v>
      </c>
      <c r="B238">
        <v>-1.55836557579494</v>
      </c>
      <c r="C238">
        <v>0.53308160519971703</v>
      </c>
      <c r="D238">
        <v>-0.28945112456608102</v>
      </c>
      <c r="E238">
        <v>-0.69454226440481803</v>
      </c>
      <c r="F238">
        <v>-0.42796587510989598</v>
      </c>
      <c r="G238">
        <v>-0.29796292595855201</v>
      </c>
      <c r="H238">
        <v>-0.35364170055851102</v>
      </c>
      <c r="I238">
        <v>3</v>
      </c>
      <c r="J238">
        <f t="shared" si="3"/>
        <v>-1.1105982649135093E-2</v>
      </c>
    </row>
    <row r="239" spans="1:10" x14ac:dyDescent="0.45">
      <c r="A239" s="9" t="s">
        <v>382</v>
      </c>
      <c r="B239">
        <v>-0.97306575107049098</v>
      </c>
      <c r="C239" t="s">
        <v>489</v>
      </c>
      <c r="D239" t="s">
        <v>489</v>
      </c>
      <c r="E239">
        <v>0.47727871449340897</v>
      </c>
      <c r="F239">
        <v>0.55525913659014503</v>
      </c>
      <c r="G239">
        <v>-1.35823137070799</v>
      </c>
      <c r="H239">
        <v>-0.36235059360036298</v>
      </c>
      <c r="I239">
        <v>1.59261350905909</v>
      </c>
      <c r="J239">
        <f t="shared" si="3"/>
        <v>-1.1416059206033316E-2</v>
      </c>
    </row>
    <row r="240" spans="1:10" x14ac:dyDescent="0.45">
      <c r="A240" s="9" t="s">
        <v>191</v>
      </c>
      <c r="B240">
        <v>-0.83770788902229798</v>
      </c>
      <c r="C240">
        <v>-0.66693754125807903</v>
      </c>
      <c r="D240">
        <v>-0.91162151371965805</v>
      </c>
      <c r="E240">
        <v>0.34300563706516202</v>
      </c>
      <c r="F240">
        <v>0.30322701542612601</v>
      </c>
      <c r="G240">
        <v>0.94805926934899898</v>
      </c>
      <c r="H240">
        <v>-0.25164077627918702</v>
      </c>
      <c r="I240">
        <v>0.97377145083165695</v>
      </c>
      <c r="J240">
        <f t="shared" si="3"/>
        <v>-1.2480543450909778E-2</v>
      </c>
    </row>
    <row r="241" spans="1:10" x14ac:dyDescent="0.45">
      <c r="A241" s="9" t="s">
        <v>254</v>
      </c>
      <c r="B241">
        <v>0.56376368909966601</v>
      </c>
      <c r="C241">
        <v>-0.40572982975960997</v>
      </c>
      <c r="D241">
        <v>0.32066474460487798</v>
      </c>
      <c r="E241">
        <v>0.39415046335452603</v>
      </c>
      <c r="F241">
        <v>-0.41585761249715197</v>
      </c>
      <c r="G241">
        <v>0.117009710878613</v>
      </c>
      <c r="H241">
        <v>-0.32265668773713102</v>
      </c>
      <c r="I241">
        <v>-0.35460912508565301</v>
      </c>
      <c r="J241">
        <f t="shared" si="3"/>
        <v>-1.2908080892732883E-2</v>
      </c>
    </row>
    <row r="242" spans="1:10" x14ac:dyDescent="0.45">
      <c r="A242" s="9" t="s">
        <v>128</v>
      </c>
      <c r="B242">
        <v>3.5540851619000701E-4</v>
      </c>
      <c r="C242" t="s">
        <v>489</v>
      </c>
      <c r="D242" t="s">
        <v>489</v>
      </c>
      <c r="E242">
        <v>0.45950624869915102</v>
      </c>
      <c r="F242">
        <v>0.62723609105188205</v>
      </c>
      <c r="G242">
        <v>0.16118727267570199</v>
      </c>
      <c r="H242">
        <v>-0.56001792947729501</v>
      </c>
      <c r="I242">
        <v>-0.76827106278285895</v>
      </c>
      <c r="J242">
        <f t="shared" si="3"/>
        <v>-1.3333995219538153E-2</v>
      </c>
    </row>
    <row r="243" spans="1:10" x14ac:dyDescent="0.45">
      <c r="A243" s="9" t="s">
        <v>212</v>
      </c>
      <c r="B243">
        <v>1.1961625910587701</v>
      </c>
      <c r="C243">
        <v>-0.68521126647563702</v>
      </c>
      <c r="D243">
        <v>1.24577567891177</v>
      </c>
      <c r="E243">
        <v>0.38495185108923702</v>
      </c>
      <c r="F243">
        <v>-0.59602009812267698</v>
      </c>
      <c r="G243">
        <v>-0.74035612465488798</v>
      </c>
      <c r="H243">
        <v>-0.155179598281385</v>
      </c>
      <c r="I243">
        <v>-0.75857445133449797</v>
      </c>
      <c r="J243">
        <f t="shared" si="3"/>
        <v>-1.3556427226163473E-2</v>
      </c>
    </row>
    <row r="244" spans="1:10" x14ac:dyDescent="0.45">
      <c r="A244" s="9" t="s">
        <v>252</v>
      </c>
      <c r="B244">
        <v>-0.95358839943404605</v>
      </c>
      <c r="C244">
        <v>-0.41512075209427601</v>
      </c>
      <c r="D244">
        <v>0.76891402357600902</v>
      </c>
      <c r="E244">
        <v>0.31738900333523001</v>
      </c>
      <c r="F244">
        <v>1.97590094072012</v>
      </c>
      <c r="G244">
        <v>-1.5840646168143999</v>
      </c>
      <c r="H244">
        <v>-0.38945182263810701</v>
      </c>
      <c r="I244">
        <v>0.146904337390204</v>
      </c>
      <c r="J244">
        <f t="shared" si="3"/>
        <v>-1.6639660744908243E-2</v>
      </c>
    </row>
    <row r="245" spans="1:10" x14ac:dyDescent="0.45">
      <c r="A245" s="9" t="s">
        <v>376</v>
      </c>
      <c r="B245">
        <v>0.144565461910444</v>
      </c>
      <c r="C245">
        <v>-0.418874515961567</v>
      </c>
      <c r="D245">
        <v>-0.40366362516885101</v>
      </c>
      <c r="E245">
        <v>2.0924272022781998</v>
      </c>
      <c r="F245">
        <v>0.81617343710370305</v>
      </c>
      <c r="G245">
        <v>-0.94496691792202603</v>
      </c>
      <c r="H245">
        <v>-0.55756730727365</v>
      </c>
      <c r="I245">
        <v>-0.94217935705363098</v>
      </c>
      <c r="J245">
        <f t="shared" si="3"/>
        <v>-2.6760702760922267E-2</v>
      </c>
    </row>
    <row r="246" spans="1:10" x14ac:dyDescent="0.45">
      <c r="A246" s="9" t="s">
        <v>146</v>
      </c>
      <c r="B246">
        <v>2.6750086338697202E-2</v>
      </c>
      <c r="C246" t="s">
        <v>489</v>
      </c>
      <c r="D246" t="s">
        <v>489</v>
      </c>
      <c r="E246">
        <v>0.60786138777408305</v>
      </c>
      <c r="F246">
        <v>-0.59475533458633301</v>
      </c>
      <c r="G246">
        <v>-0.46061810757418198</v>
      </c>
      <c r="H246">
        <v>0.27137119975001101</v>
      </c>
      <c r="I246">
        <v>-3.4043829352645001E-2</v>
      </c>
      <c r="J246">
        <f t="shared" si="3"/>
        <v>-3.0572432941728112E-2</v>
      </c>
    </row>
    <row r="247" spans="1:10" x14ac:dyDescent="0.45">
      <c r="A247" s="9" t="s">
        <v>84</v>
      </c>
      <c r="B247">
        <v>-0.32419931080860698</v>
      </c>
      <c r="C247">
        <v>-0.58778252561775002</v>
      </c>
      <c r="D247">
        <v>0.29446708505951702</v>
      </c>
      <c r="E247">
        <v>0.75481543902931403</v>
      </c>
      <c r="F247">
        <v>0.11138953351217599</v>
      </c>
      <c r="G247">
        <v>-0.36572333122644701</v>
      </c>
      <c r="H247">
        <v>-0.13218760558246201</v>
      </c>
      <c r="I247">
        <v>0</v>
      </c>
      <c r="J247">
        <f t="shared" si="3"/>
        <v>-3.115258945428237E-2</v>
      </c>
    </row>
    <row r="248" spans="1:10" x14ac:dyDescent="0.45">
      <c r="A248" s="9" t="s">
        <v>465</v>
      </c>
      <c r="B248">
        <v>0.63762742732293198</v>
      </c>
      <c r="C248" t="s">
        <v>489</v>
      </c>
      <c r="D248" t="s">
        <v>489</v>
      </c>
      <c r="E248">
        <v>-0.40853202191454802</v>
      </c>
      <c r="F248">
        <v>-1.0209473238714699</v>
      </c>
      <c r="G248">
        <v>-3.84074148620048E-3</v>
      </c>
      <c r="H248">
        <v>0.63839186013332705</v>
      </c>
      <c r="I248">
        <v>-8.8938942979485E-2</v>
      </c>
      <c r="J248">
        <f t="shared" si="3"/>
        <v>-4.1039957132574058E-2</v>
      </c>
    </row>
    <row r="249" spans="1:10" x14ac:dyDescent="0.45">
      <c r="A249" s="9" t="s">
        <v>233</v>
      </c>
      <c r="B249">
        <v>1.33068195941842</v>
      </c>
      <c r="C249">
        <v>6.9778755301802206E-2</v>
      </c>
      <c r="D249">
        <v>-8.9952178693093895E-2</v>
      </c>
      <c r="E249">
        <v>0.21719609335600601</v>
      </c>
      <c r="F249">
        <v>-0.75959753320858403</v>
      </c>
      <c r="G249">
        <v>-0.826042096934266</v>
      </c>
      <c r="H249">
        <v>0.12891099820799701</v>
      </c>
      <c r="I249">
        <v>-0.40882522121137799</v>
      </c>
      <c r="J249">
        <f t="shared" si="3"/>
        <v>-4.2231152970387098E-2</v>
      </c>
    </row>
    <row r="250" spans="1:10" x14ac:dyDescent="0.45">
      <c r="A250" s="9" t="s">
        <v>159</v>
      </c>
      <c r="B250">
        <v>0.59767897299823203</v>
      </c>
      <c r="C250" t="s">
        <v>489</v>
      </c>
      <c r="D250" t="s">
        <v>489</v>
      </c>
      <c r="E250">
        <v>-0.40853202191454802</v>
      </c>
      <c r="F250">
        <v>-0.97968339161919005</v>
      </c>
      <c r="G250">
        <v>-6.1304071078322503E-2</v>
      </c>
      <c r="H250">
        <v>0.62657143953824102</v>
      </c>
      <c r="I250">
        <v>-7.6970354489573997E-2</v>
      </c>
      <c r="J250">
        <f t="shared" si="3"/>
        <v>-5.0373237760860244E-2</v>
      </c>
    </row>
    <row r="251" spans="1:10" x14ac:dyDescent="0.45">
      <c r="A251" s="9" t="s">
        <v>280</v>
      </c>
      <c r="B251">
        <v>0.22472890392203901</v>
      </c>
      <c r="C251">
        <v>-0.46108791579090802</v>
      </c>
      <c r="D251">
        <v>0.445262321334367</v>
      </c>
      <c r="E251">
        <v>0.25119394265824102</v>
      </c>
      <c r="F251">
        <v>-0.47677563572014597</v>
      </c>
      <c r="G251">
        <v>0.28531928182886501</v>
      </c>
      <c r="H251">
        <v>-0.34596098517385498</v>
      </c>
      <c r="I251">
        <v>-0.33048263958645602</v>
      </c>
      <c r="J251">
        <f t="shared" si="3"/>
        <v>-5.0975340815981623E-2</v>
      </c>
    </row>
    <row r="252" spans="1:10" x14ac:dyDescent="0.45">
      <c r="A252" s="9" t="s">
        <v>288</v>
      </c>
      <c r="B252">
        <v>9.8459340295848005E-2</v>
      </c>
      <c r="C252">
        <v>0.823715878330324</v>
      </c>
      <c r="D252">
        <v>0.11959096853196</v>
      </c>
      <c r="E252">
        <v>0.14148621386681801</v>
      </c>
      <c r="F252">
        <v>-1.1721308159891899</v>
      </c>
      <c r="G252">
        <v>-1.3238763618443099</v>
      </c>
      <c r="H252">
        <v>0.446897789773187</v>
      </c>
      <c r="I252">
        <v>0.398589358176206</v>
      </c>
      <c r="J252">
        <f t="shared" si="3"/>
        <v>-5.8408453607394592E-2</v>
      </c>
    </row>
    <row r="253" spans="1:10" x14ac:dyDescent="0.45">
      <c r="A253" s="9" t="s">
        <v>401</v>
      </c>
      <c r="B253">
        <v>3.9608969225783199E-2</v>
      </c>
      <c r="C253">
        <v>-0.34573048692504299</v>
      </c>
      <c r="D253">
        <v>-5.9931702876855501E-2</v>
      </c>
      <c r="E253">
        <v>-2.00964970443142E-2</v>
      </c>
      <c r="F253">
        <v>1.5385122933230999</v>
      </c>
      <c r="G253">
        <v>-1.3596789499761699</v>
      </c>
      <c r="H253">
        <v>-9.7928738064046797E-2</v>
      </c>
      <c r="I253">
        <v>-0.185442039352396</v>
      </c>
      <c r="J253">
        <f t="shared" si="3"/>
        <v>-6.1335893961242768E-2</v>
      </c>
    </row>
    <row r="254" spans="1:10" x14ac:dyDescent="0.45">
      <c r="A254" s="9" t="s">
        <v>137</v>
      </c>
      <c r="B254">
        <v>-0.267672659798319</v>
      </c>
      <c r="C254">
        <v>1.8931582330805199</v>
      </c>
      <c r="D254">
        <v>-0.82010076322750103</v>
      </c>
      <c r="E254">
        <v>-1.25564903825173</v>
      </c>
      <c r="F254">
        <v>-1.04402962238512</v>
      </c>
      <c r="G254">
        <v>-1.2960911243189399</v>
      </c>
      <c r="H254">
        <v>1.33701396446014</v>
      </c>
      <c r="I254">
        <v>0.95223997021644002</v>
      </c>
      <c r="J254">
        <f t="shared" si="3"/>
        <v>-6.2641380028063756E-2</v>
      </c>
    </row>
    <row r="255" spans="1:10" x14ac:dyDescent="0.45">
      <c r="A255" s="9" t="s">
        <v>363</v>
      </c>
      <c r="B255">
        <v>0.33521413018618501</v>
      </c>
      <c r="C255">
        <v>-1.36813197373021E-2</v>
      </c>
      <c r="D255">
        <v>0.17197996711341601</v>
      </c>
      <c r="E255">
        <v>0.24664751294257301</v>
      </c>
      <c r="F255">
        <v>-0.86354693592043297</v>
      </c>
      <c r="G255">
        <v>-0.57875633439338303</v>
      </c>
      <c r="H255">
        <v>0.21516361328668501</v>
      </c>
      <c r="I255">
        <v>-5.6462890675262202E-2</v>
      </c>
      <c r="J255">
        <f t="shared" si="3"/>
        <v>-6.7930282149690158E-2</v>
      </c>
    </row>
    <row r="256" spans="1:10" x14ac:dyDescent="0.45">
      <c r="A256" s="9" t="s">
        <v>320</v>
      </c>
      <c r="B256">
        <v>-0.37235424111988003</v>
      </c>
      <c r="C256">
        <v>0.72273695663050597</v>
      </c>
      <c r="D256">
        <v>-0.43074162736191002</v>
      </c>
      <c r="E256">
        <v>0.17781938755198901</v>
      </c>
      <c r="F256">
        <v>-0.743623427254689</v>
      </c>
      <c r="G256">
        <v>-1.0905710615409701</v>
      </c>
      <c r="H256">
        <v>0.32157361482853303</v>
      </c>
      <c r="I256">
        <v>0.82932107024731905</v>
      </c>
      <c r="J256">
        <f t="shared" si="3"/>
        <v>-7.3229916002387763E-2</v>
      </c>
    </row>
    <row r="257" spans="1:10" x14ac:dyDescent="0.45">
      <c r="A257" s="9" t="s">
        <v>420</v>
      </c>
      <c r="B257">
        <v>9.4038509464439701E-2</v>
      </c>
      <c r="C257">
        <v>-0.30061841589050697</v>
      </c>
      <c r="D257">
        <v>0.246597480419007</v>
      </c>
      <c r="E257">
        <v>0.43382347919762199</v>
      </c>
      <c r="F257">
        <v>1.5767821872196299E-2</v>
      </c>
      <c r="G257">
        <v>-0.51385521465365802</v>
      </c>
      <c r="H257">
        <v>-0.16503665164932599</v>
      </c>
      <c r="I257">
        <v>-0.40272335291061601</v>
      </c>
      <c r="J257">
        <f t="shared" si="3"/>
        <v>-7.400079301885526E-2</v>
      </c>
    </row>
    <row r="258" spans="1:10" x14ac:dyDescent="0.45">
      <c r="A258" s="9" t="s">
        <v>181</v>
      </c>
      <c r="B258">
        <v>-3.78547751896487E-2</v>
      </c>
      <c r="C258">
        <v>1.4117092550793999</v>
      </c>
      <c r="D258">
        <v>-1.4527081456943201</v>
      </c>
      <c r="E258">
        <v>-1.90605230236362</v>
      </c>
      <c r="F258">
        <v>-1.00972505959121</v>
      </c>
      <c r="G258">
        <v>0.21796205369595401</v>
      </c>
      <c r="H258">
        <v>0.87464103854299902</v>
      </c>
      <c r="I258">
        <v>1.30250260906282</v>
      </c>
      <c r="J258">
        <f t="shared" ref="J258:J321" si="4">AVERAGE(B258:I258)</f>
        <v>-7.4940665807203238E-2</v>
      </c>
    </row>
    <row r="259" spans="1:10" x14ac:dyDescent="0.45">
      <c r="A259" s="9" t="s">
        <v>455</v>
      </c>
      <c r="B259">
        <v>0.50594565660313695</v>
      </c>
      <c r="C259">
        <v>0.70875682592576805</v>
      </c>
      <c r="D259">
        <v>-0.63847881238323301</v>
      </c>
      <c r="E259">
        <v>-0.72024179600960203</v>
      </c>
      <c r="F259">
        <v>-0.51510572662329801</v>
      </c>
      <c r="G259">
        <v>-0.36795452232291498</v>
      </c>
      <c r="H259">
        <v>0.42896819141192399</v>
      </c>
      <c r="I259">
        <v>-5.3051836761793796E-3</v>
      </c>
      <c r="J259">
        <f t="shared" si="4"/>
        <v>-7.5426920884299808E-2</v>
      </c>
    </row>
    <row r="260" spans="1:10" x14ac:dyDescent="0.45">
      <c r="A260" s="9" t="s">
        <v>337</v>
      </c>
      <c r="B260">
        <v>-1.02807481892835</v>
      </c>
      <c r="C260">
        <v>3.4766878567020601E-4</v>
      </c>
      <c r="D260">
        <v>-0.812990970257635</v>
      </c>
      <c r="E260">
        <v>-4.4868612858122298E-2</v>
      </c>
      <c r="F260">
        <v>-0.36110925303837799</v>
      </c>
      <c r="G260">
        <v>8.4872252446869398E-2</v>
      </c>
      <c r="H260">
        <v>-0.39809654664292998</v>
      </c>
      <c r="I260">
        <v>1.94049153987169</v>
      </c>
      <c r="J260">
        <f t="shared" si="4"/>
        <v>-7.7428592577648198E-2</v>
      </c>
    </row>
    <row r="261" spans="1:10" x14ac:dyDescent="0.45">
      <c r="A261" s="9" t="s">
        <v>345</v>
      </c>
      <c r="B261">
        <v>-0.21702981893765899</v>
      </c>
      <c r="C261" t="s">
        <v>489</v>
      </c>
      <c r="D261" t="s">
        <v>489</v>
      </c>
      <c r="E261">
        <v>0.173226966388868</v>
      </c>
      <c r="F261">
        <v>-0.59389617346858803</v>
      </c>
      <c r="G261">
        <v>-3.1214796503504501E-2</v>
      </c>
      <c r="H261">
        <v>8.8924361053466294E-2</v>
      </c>
      <c r="I261">
        <v>9.5459478050025803E-2</v>
      </c>
      <c r="J261">
        <f t="shared" si="4"/>
        <v>-8.0754997236231904E-2</v>
      </c>
    </row>
    <row r="262" spans="1:10" x14ac:dyDescent="0.45">
      <c r="A262" s="9" t="s">
        <v>70</v>
      </c>
      <c r="B262">
        <v>-2.28420849990787E-2</v>
      </c>
      <c r="C262" t="s">
        <v>489</v>
      </c>
      <c r="D262" t="s">
        <v>489</v>
      </c>
      <c r="E262">
        <v>8.8680151255601497E-2</v>
      </c>
      <c r="F262">
        <v>-0.665488187040151</v>
      </c>
      <c r="G262">
        <v>-0.52989320332261203</v>
      </c>
      <c r="H262">
        <v>0.366512972248076</v>
      </c>
      <c r="I262">
        <v>0.26988649205920301</v>
      </c>
      <c r="J262">
        <f t="shared" si="4"/>
        <v>-8.2190643299826879E-2</v>
      </c>
    </row>
    <row r="263" spans="1:10" x14ac:dyDescent="0.45">
      <c r="A263" s="9" t="s">
        <v>433</v>
      </c>
      <c r="B263">
        <v>-0.56742944769437798</v>
      </c>
      <c r="C263">
        <v>0.64873573574071397</v>
      </c>
      <c r="D263">
        <v>-1.5964076197455701</v>
      </c>
      <c r="E263">
        <v>0.25805882239646299</v>
      </c>
      <c r="F263">
        <v>-0.41598017587943698</v>
      </c>
      <c r="G263">
        <v>-0.58361453062152402</v>
      </c>
      <c r="H263">
        <v>0.51284870331545296</v>
      </c>
      <c r="I263">
        <v>1.0697820807729499</v>
      </c>
      <c r="J263">
        <f t="shared" si="4"/>
        <v>-8.4250803964416171E-2</v>
      </c>
    </row>
    <row r="264" spans="1:10" x14ac:dyDescent="0.45">
      <c r="A264" s="9" t="s">
        <v>182</v>
      </c>
      <c r="B264">
        <v>1.61094776935287</v>
      </c>
      <c r="C264">
        <v>-1.09370819174168</v>
      </c>
      <c r="D264">
        <v>0.313625051037002</v>
      </c>
      <c r="E264">
        <v>-0.53908643450356097</v>
      </c>
      <c r="F264">
        <v>0.87099979510957404</v>
      </c>
      <c r="G264">
        <v>1.3791522769422601E-2</v>
      </c>
      <c r="H264">
        <v>-0.53273560496148498</v>
      </c>
      <c r="I264">
        <v>-1.51514149613336</v>
      </c>
      <c r="J264">
        <f t="shared" si="4"/>
        <v>-0.10891344863390219</v>
      </c>
    </row>
    <row r="265" spans="1:10" x14ac:dyDescent="0.45">
      <c r="A265" s="9" t="s">
        <v>437</v>
      </c>
      <c r="B265">
        <v>1.10644511962977</v>
      </c>
      <c r="C265">
        <v>1.12681242417606</v>
      </c>
      <c r="D265">
        <v>-0.76946348560998501</v>
      </c>
      <c r="E265">
        <v>-2.4305177837605498</v>
      </c>
      <c r="F265">
        <v>1.00200608660979</v>
      </c>
      <c r="G265">
        <v>0.31691874773036999</v>
      </c>
      <c r="H265">
        <v>0</v>
      </c>
      <c r="I265">
        <v>-1.2313134317366701</v>
      </c>
      <c r="J265">
        <f t="shared" si="4"/>
        <v>-0.10988904037015192</v>
      </c>
    </row>
    <row r="266" spans="1:10" x14ac:dyDescent="0.45">
      <c r="A266" s="9" t="s">
        <v>122</v>
      </c>
      <c r="B266">
        <v>1.2842995579726499</v>
      </c>
      <c r="C266">
        <v>-0.16942073492396201</v>
      </c>
      <c r="D266">
        <v>0.811266986116146</v>
      </c>
      <c r="E266">
        <v>-0.37289019003641399</v>
      </c>
      <c r="F266">
        <v>-0.82365352541083603</v>
      </c>
      <c r="G266">
        <v>-0.46347713529786999</v>
      </c>
      <c r="H266">
        <v>-0.55008589951605702</v>
      </c>
      <c r="I266">
        <v>-0.68522722960151805</v>
      </c>
      <c r="J266">
        <f t="shared" si="4"/>
        <v>-0.12114852133723267</v>
      </c>
    </row>
    <row r="267" spans="1:10" x14ac:dyDescent="0.45">
      <c r="A267" s="9" t="s">
        <v>343</v>
      </c>
      <c r="B267">
        <v>1.8273056320704399</v>
      </c>
      <c r="C267">
        <v>-1.14056731269522</v>
      </c>
      <c r="D267">
        <v>2.1172794114294402</v>
      </c>
      <c r="E267">
        <v>0.32103676826789301</v>
      </c>
      <c r="F267">
        <v>-0.77695875933673297</v>
      </c>
      <c r="G267">
        <v>-0.320508565297494</v>
      </c>
      <c r="H267">
        <v>-1.20541269994825</v>
      </c>
      <c r="I267">
        <v>-1.79259633367049</v>
      </c>
      <c r="J267">
        <f t="shared" si="4"/>
        <v>-0.12130273239755168</v>
      </c>
    </row>
    <row r="268" spans="1:10" x14ac:dyDescent="0.45">
      <c r="A268" s="9" t="s">
        <v>435</v>
      </c>
      <c r="B268">
        <v>-1.2216520876303301</v>
      </c>
      <c r="C268" t="s">
        <v>489</v>
      </c>
      <c r="D268" t="s">
        <v>489</v>
      </c>
      <c r="E268">
        <v>0.42146401944894002</v>
      </c>
      <c r="F268">
        <v>-7.0006549866931901E-3</v>
      </c>
      <c r="G268">
        <v>-0.30755314011147999</v>
      </c>
      <c r="H268">
        <v>-0.21690662153051499</v>
      </c>
      <c r="I268">
        <v>0.570198954640177</v>
      </c>
      <c r="J268">
        <f t="shared" si="4"/>
        <v>-0.12690825502831687</v>
      </c>
    </row>
    <row r="269" spans="1:10" x14ac:dyDescent="0.45">
      <c r="A269" s="9" t="s">
        <v>292</v>
      </c>
      <c r="B269">
        <v>0.61986798013831002</v>
      </c>
      <c r="C269">
        <v>-0.595314860391565</v>
      </c>
      <c r="D269">
        <v>-0.72562435132444503</v>
      </c>
      <c r="E269">
        <v>0.114143862716154</v>
      </c>
      <c r="F269">
        <v>-0.151679972035241</v>
      </c>
      <c r="G269">
        <v>0.77461681555712703</v>
      </c>
      <c r="H269">
        <v>-0.63514771111227997</v>
      </c>
      <c r="I269">
        <v>-0.452736072762431</v>
      </c>
      <c r="J269">
        <f t="shared" si="4"/>
        <v>-0.13148428865179637</v>
      </c>
    </row>
    <row r="270" spans="1:10" x14ac:dyDescent="0.45">
      <c r="A270" s="9" t="s">
        <v>321</v>
      </c>
      <c r="B270">
        <v>0.15604402794078201</v>
      </c>
      <c r="C270">
        <v>0.35073010722238401</v>
      </c>
      <c r="D270">
        <v>-0.30134945069916702</v>
      </c>
      <c r="E270">
        <v>-0.26890332547816798</v>
      </c>
      <c r="F270">
        <v>-0.49924185565421803</v>
      </c>
      <c r="G270">
        <v>-0.513668823740424</v>
      </c>
      <c r="H270">
        <v>9.8942390690185206E-2</v>
      </c>
      <c r="I270">
        <v>-0.120508259313094</v>
      </c>
      <c r="J270">
        <f t="shared" si="4"/>
        <v>-0.13724439862896495</v>
      </c>
    </row>
    <row r="271" spans="1:10" x14ac:dyDescent="0.45">
      <c r="A271" s="9" t="s">
        <v>97</v>
      </c>
      <c r="B271">
        <v>0.55392911791628097</v>
      </c>
      <c r="C271">
        <v>-0.18361413349201899</v>
      </c>
      <c r="D271">
        <v>0.25225084972422102</v>
      </c>
      <c r="E271">
        <v>-0.30341115137124303</v>
      </c>
      <c r="F271">
        <v>-0.62097154178807501</v>
      </c>
      <c r="G271">
        <v>0.16858760414148399</v>
      </c>
      <c r="H271">
        <v>-0.151991663454281</v>
      </c>
      <c r="I271">
        <v>-0.87319546518478397</v>
      </c>
      <c r="J271">
        <f t="shared" si="4"/>
        <v>-0.144802047938552</v>
      </c>
    </row>
    <row r="272" spans="1:10" x14ac:dyDescent="0.45">
      <c r="A272" s="9" t="s">
        <v>323</v>
      </c>
      <c r="B272">
        <v>3</v>
      </c>
      <c r="C272">
        <v>-9.9750276344465302E-2</v>
      </c>
      <c r="D272">
        <v>0.26551060948037197</v>
      </c>
      <c r="E272">
        <v>-0.79939363417268505</v>
      </c>
      <c r="F272">
        <v>-1.0621965831393101</v>
      </c>
      <c r="G272">
        <v>-1.00749546655583</v>
      </c>
      <c r="H272">
        <v>-3.7654305889784197E-2</v>
      </c>
      <c r="I272">
        <v>-1.4178140530711301</v>
      </c>
      <c r="J272">
        <f t="shared" si="4"/>
        <v>-0.14484921371160409</v>
      </c>
    </row>
    <row r="273" spans="1:10" x14ac:dyDescent="0.45">
      <c r="A273" s="9" t="s">
        <v>218</v>
      </c>
      <c r="B273">
        <v>1.8665376616237599</v>
      </c>
      <c r="C273">
        <v>-0.88858577630023505</v>
      </c>
      <c r="D273">
        <v>-0.47204247622936102</v>
      </c>
      <c r="E273">
        <v>-0.70096517499461097</v>
      </c>
      <c r="F273">
        <v>-5.0344867820656503E-2</v>
      </c>
      <c r="G273">
        <v>0.72063133596177897</v>
      </c>
      <c r="H273">
        <v>-0.97207767271027101</v>
      </c>
      <c r="I273">
        <v>-0.71844967143008998</v>
      </c>
      <c r="J273">
        <f t="shared" si="4"/>
        <v>-0.15191208023746072</v>
      </c>
    </row>
    <row r="274" spans="1:10" x14ac:dyDescent="0.45">
      <c r="A274" s="9" t="s">
        <v>270</v>
      </c>
      <c r="B274">
        <v>-1.2042476039622001</v>
      </c>
      <c r="C274">
        <v>-0.478285527106173</v>
      </c>
      <c r="D274">
        <v>-0.25238397644264499</v>
      </c>
      <c r="E274">
        <v>0.29000669915649102</v>
      </c>
      <c r="F274">
        <v>-0.50137169789685199</v>
      </c>
      <c r="G274">
        <v>-0.64143972551496997</v>
      </c>
      <c r="H274">
        <v>-0.68971632771467795</v>
      </c>
      <c r="I274">
        <v>2.2296419985721099</v>
      </c>
      <c r="J274">
        <f t="shared" si="4"/>
        <v>-0.15597452011361462</v>
      </c>
    </row>
    <row r="275" spans="1:10" x14ac:dyDescent="0.45">
      <c r="A275" s="9" t="s">
        <v>195</v>
      </c>
      <c r="B275">
        <v>-6.5504265789560201E-2</v>
      </c>
      <c r="C275" t="s">
        <v>489</v>
      </c>
      <c r="D275" t="s">
        <v>489</v>
      </c>
      <c r="E275">
        <v>-0.32854122341207398</v>
      </c>
      <c r="F275">
        <v>-0.65601206705904003</v>
      </c>
      <c r="G275">
        <v>0.193900560308434</v>
      </c>
      <c r="H275">
        <v>-3.8272156208588501E-3</v>
      </c>
      <c r="I275">
        <v>-7.7711063559115903E-2</v>
      </c>
      <c r="J275">
        <f t="shared" si="4"/>
        <v>-0.15628254585536916</v>
      </c>
    </row>
    <row r="276" spans="1:10" x14ac:dyDescent="0.45">
      <c r="A276" s="9" t="s">
        <v>379</v>
      </c>
      <c r="B276">
        <v>-0.47043819272954901</v>
      </c>
      <c r="C276">
        <v>-0.747314522798873</v>
      </c>
      <c r="D276">
        <v>3.45831830841134E-2</v>
      </c>
      <c r="E276">
        <v>0.17672816721425</v>
      </c>
      <c r="F276">
        <v>1.1077485464249499</v>
      </c>
      <c r="G276">
        <v>-5.2730483910003699E-2</v>
      </c>
      <c r="H276">
        <v>-0.79473588933399497</v>
      </c>
      <c r="I276">
        <v>-0.50966470079846105</v>
      </c>
      <c r="J276">
        <f t="shared" si="4"/>
        <v>-0.15697798660594603</v>
      </c>
    </row>
    <row r="277" spans="1:10" x14ac:dyDescent="0.45">
      <c r="A277" s="9" t="s">
        <v>140</v>
      </c>
      <c r="B277">
        <v>0.68975940676521996</v>
      </c>
      <c r="C277">
        <v>-1.19553508512135</v>
      </c>
      <c r="D277">
        <v>0.55386244249389605</v>
      </c>
      <c r="E277">
        <v>0.398205323635754</v>
      </c>
      <c r="F277">
        <v>0.48081642496830401</v>
      </c>
      <c r="G277">
        <v>-0.156238567160598</v>
      </c>
      <c r="H277">
        <v>-0.865666967925241</v>
      </c>
      <c r="I277">
        <v>-1.1673478408644899</v>
      </c>
      <c r="J277">
        <f t="shared" si="4"/>
        <v>-0.1577681079010631</v>
      </c>
    </row>
    <row r="278" spans="1:10" x14ac:dyDescent="0.45">
      <c r="A278" s="9" t="s">
        <v>335</v>
      </c>
      <c r="B278">
        <v>1.4315405442362401</v>
      </c>
      <c r="C278">
        <v>-0.14742716418895499</v>
      </c>
      <c r="D278">
        <v>-0.18603375247185</v>
      </c>
      <c r="E278">
        <v>-0.99054969460102704</v>
      </c>
      <c r="F278">
        <v>-1.5940647211035599</v>
      </c>
      <c r="G278">
        <v>-0.40863937181758903</v>
      </c>
      <c r="H278">
        <v>1.2455871049064799</v>
      </c>
      <c r="I278">
        <v>-0.63195243052195404</v>
      </c>
      <c r="J278">
        <f t="shared" si="4"/>
        <v>-0.16019243569527691</v>
      </c>
    </row>
    <row r="279" spans="1:10" x14ac:dyDescent="0.45">
      <c r="A279" s="9" t="s">
        <v>436</v>
      </c>
      <c r="B279">
        <v>1.33068195941842</v>
      </c>
      <c r="C279">
        <v>-0.21735787289214401</v>
      </c>
      <c r="D279">
        <v>0.32096535784035102</v>
      </c>
      <c r="E279">
        <v>0.40868866309044</v>
      </c>
      <c r="F279">
        <v>-1.2428496284724999</v>
      </c>
      <c r="G279">
        <v>-1.26544461659746</v>
      </c>
      <c r="H279">
        <v>-6.2806001731321504E-2</v>
      </c>
      <c r="I279">
        <v>-0.59375375968438504</v>
      </c>
      <c r="J279">
        <f t="shared" si="4"/>
        <v>-0.16523448737857488</v>
      </c>
    </row>
    <row r="280" spans="1:10" x14ac:dyDescent="0.45">
      <c r="A280" s="9" t="s">
        <v>459</v>
      </c>
      <c r="B280">
        <v>-0.81951487238384502</v>
      </c>
      <c r="C280">
        <v>1.55426344269106</v>
      </c>
      <c r="D280">
        <v>-0.79382252686434696</v>
      </c>
      <c r="E280">
        <v>-1.3551362754374501</v>
      </c>
      <c r="F280">
        <v>0.24803350936283</v>
      </c>
      <c r="G280">
        <v>2.5803235439324002E-2</v>
      </c>
      <c r="H280">
        <v>-0.78840152304665501</v>
      </c>
      <c r="I280">
        <v>0.60311674802372295</v>
      </c>
      <c r="J280">
        <f t="shared" si="4"/>
        <v>-0.16570728277691998</v>
      </c>
    </row>
    <row r="281" spans="1:10" x14ac:dyDescent="0.45">
      <c r="A281" s="9" t="s">
        <v>148</v>
      </c>
      <c r="B281">
        <v>-0.71349237133992105</v>
      </c>
      <c r="C281">
        <v>0</v>
      </c>
      <c r="D281">
        <v>0.47446226745839598</v>
      </c>
      <c r="E281">
        <v>-1.2486357820024701</v>
      </c>
      <c r="F281">
        <v>1.1349319580658299</v>
      </c>
      <c r="G281">
        <v>0.26844510684892597</v>
      </c>
      <c r="H281">
        <v>-0.86575833590553997</v>
      </c>
      <c r="I281">
        <v>-0.45618647223879399</v>
      </c>
      <c r="J281">
        <f t="shared" si="4"/>
        <v>-0.17577920363919664</v>
      </c>
    </row>
    <row r="282" spans="1:10" x14ac:dyDescent="0.45">
      <c r="A282" s="9" t="s">
        <v>38</v>
      </c>
      <c r="B282">
        <v>0.35977569810599003</v>
      </c>
      <c r="C282" t="s">
        <v>489</v>
      </c>
      <c r="D282" t="s">
        <v>489</v>
      </c>
      <c r="E282">
        <v>1.2191819395938199</v>
      </c>
      <c r="F282">
        <v>0.56118385382625102</v>
      </c>
      <c r="G282">
        <v>0.22055720321771699</v>
      </c>
      <c r="H282">
        <v>-1.4986532169339799</v>
      </c>
      <c r="I282">
        <v>-1.94561320473841</v>
      </c>
      <c r="J282">
        <f t="shared" si="4"/>
        <v>-0.18059462115476863</v>
      </c>
    </row>
    <row r="283" spans="1:10" x14ac:dyDescent="0.45">
      <c r="A283" s="9" t="s">
        <v>284</v>
      </c>
      <c r="B283">
        <v>2.0284502803685398</v>
      </c>
      <c r="C283">
        <v>-1.5333163002364101</v>
      </c>
      <c r="D283">
        <v>-0.42344680609396201</v>
      </c>
      <c r="E283">
        <v>-0.56769022765390897</v>
      </c>
      <c r="F283">
        <v>0.99234563316194802</v>
      </c>
      <c r="G283">
        <v>3.6744221236389103E-2</v>
      </c>
      <c r="H283">
        <v>-0.46996617819832198</v>
      </c>
      <c r="I283">
        <v>-1.5579762612952299</v>
      </c>
      <c r="J283">
        <f t="shared" si="4"/>
        <v>-0.18685695483886949</v>
      </c>
    </row>
    <row r="284" spans="1:10" x14ac:dyDescent="0.45">
      <c r="A284" s="9" t="s">
        <v>318</v>
      </c>
      <c r="B284">
        <v>0.34753953034921797</v>
      </c>
      <c r="C284">
        <v>0</v>
      </c>
      <c r="D284">
        <v>-1.70381643540173</v>
      </c>
      <c r="E284">
        <v>0.22209089112527</v>
      </c>
      <c r="F284">
        <v>0.25699926350924102</v>
      </c>
      <c r="G284">
        <v>-0.51921934278813997</v>
      </c>
      <c r="H284">
        <v>0.20618420744331101</v>
      </c>
      <c r="I284">
        <v>-0.35690679015801102</v>
      </c>
      <c r="J284">
        <f t="shared" si="4"/>
        <v>-0.19339108449010511</v>
      </c>
    </row>
    <row r="285" spans="1:10" x14ac:dyDescent="0.45">
      <c r="A285" s="9" t="s">
        <v>359</v>
      </c>
      <c r="B285">
        <v>0.41171418810578703</v>
      </c>
      <c r="C285">
        <v>0.75144923801485597</v>
      </c>
      <c r="D285">
        <v>-1.19154547062356</v>
      </c>
      <c r="E285">
        <v>-0.319866250064199</v>
      </c>
      <c r="F285">
        <v>-1.00891214255511</v>
      </c>
      <c r="G285">
        <v>-2.4612580786624001</v>
      </c>
      <c r="H285">
        <v>1.4601883173879</v>
      </c>
      <c r="I285">
        <v>0.80922515306768406</v>
      </c>
      <c r="J285">
        <f t="shared" si="4"/>
        <v>-0.19362563066613026</v>
      </c>
    </row>
    <row r="286" spans="1:10" x14ac:dyDescent="0.45">
      <c r="A286" s="9" t="s">
        <v>251</v>
      </c>
      <c r="B286">
        <v>1.8665376616237599</v>
      </c>
      <c r="C286">
        <v>-0.25329707249794398</v>
      </c>
      <c r="D286">
        <v>-0.94366610235822401</v>
      </c>
      <c r="E286">
        <v>-1.3708878390458701</v>
      </c>
      <c r="F286">
        <v>-0.26235382970892701</v>
      </c>
      <c r="G286">
        <v>-9.7814777268576195E-2</v>
      </c>
      <c r="H286">
        <v>-3.5744327239536001E-2</v>
      </c>
      <c r="I286">
        <v>-0.48695108915558499</v>
      </c>
      <c r="J286">
        <f t="shared" si="4"/>
        <v>-0.19802217195636279</v>
      </c>
    </row>
    <row r="287" spans="1:10" x14ac:dyDescent="0.45">
      <c r="A287" s="9" t="s">
        <v>371</v>
      </c>
      <c r="B287">
        <v>5.5611674273797198E-4</v>
      </c>
      <c r="C287">
        <v>1.7908196241933401</v>
      </c>
      <c r="D287">
        <v>-0.96426830475345304</v>
      </c>
      <c r="E287">
        <v>-1.3861654822050999</v>
      </c>
      <c r="F287">
        <v>-1.4627098562241201</v>
      </c>
      <c r="G287">
        <v>-0.76460634053635401</v>
      </c>
      <c r="H287">
        <v>-8.6756861203714702E-2</v>
      </c>
      <c r="I287">
        <v>1.2012699988089</v>
      </c>
      <c r="J287">
        <f t="shared" si="4"/>
        <v>-0.20898263814722051</v>
      </c>
    </row>
    <row r="288" spans="1:10" x14ac:dyDescent="0.45">
      <c r="A288" s="9" t="s">
        <v>246</v>
      </c>
      <c r="B288">
        <v>-1.04038473960147</v>
      </c>
      <c r="C288">
        <v>-0.17468810437159499</v>
      </c>
      <c r="D288">
        <v>-0.686572626095311</v>
      </c>
      <c r="E288">
        <v>-0.102163146824424</v>
      </c>
      <c r="F288">
        <v>0.67459016199470601</v>
      </c>
      <c r="G288">
        <v>9.6299934262510004E-2</v>
      </c>
      <c r="H288">
        <v>-0.53684234435586498</v>
      </c>
      <c r="I288">
        <v>5.82178201683166E-2</v>
      </c>
      <c r="J288">
        <f t="shared" si="4"/>
        <v>-0.2139428806028916</v>
      </c>
    </row>
    <row r="289" spans="1:10" x14ac:dyDescent="0.45">
      <c r="A289" s="9" t="s">
        <v>404</v>
      </c>
      <c r="B289">
        <v>-0.74090483976115196</v>
      </c>
      <c r="C289">
        <v>0.128670206473599</v>
      </c>
      <c r="D289">
        <v>-0.56589694598118101</v>
      </c>
      <c r="E289">
        <v>1.13631608703967</v>
      </c>
      <c r="F289">
        <v>-0.91417449643500204</v>
      </c>
      <c r="G289">
        <v>-0.860155937812077</v>
      </c>
      <c r="H289">
        <v>-0.119544178649932</v>
      </c>
      <c r="I289">
        <v>0.20196619191172199</v>
      </c>
      <c r="J289">
        <f t="shared" si="4"/>
        <v>-0.21671548915179414</v>
      </c>
    </row>
    <row r="290" spans="1:10" x14ac:dyDescent="0.45">
      <c r="A290" s="9" t="s">
        <v>266</v>
      </c>
      <c r="B290">
        <v>1.33068195941842</v>
      </c>
      <c r="C290">
        <v>-0.14638684631163801</v>
      </c>
      <c r="D290">
        <v>3.9590888231439601E-2</v>
      </c>
      <c r="E290">
        <v>-0.102216586285787</v>
      </c>
      <c r="F290">
        <v>-1.3633376726253199</v>
      </c>
      <c r="G290">
        <v>-1.0955430635480601</v>
      </c>
      <c r="H290">
        <v>-2.2988108412392599E-2</v>
      </c>
      <c r="I290">
        <v>-0.54244124870152599</v>
      </c>
      <c r="J290">
        <f t="shared" si="4"/>
        <v>-0.23783008477935802</v>
      </c>
    </row>
    <row r="291" spans="1:10" x14ac:dyDescent="0.45">
      <c r="A291" s="9" t="s">
        <v>199</v>
      </c>
      <c r="B291">
        <v>0.323381196555729</v>
      </c>
      <c r="C291">
        <v>-1.10379414139624</v>
      </c>
      <c r="D291">
        <v>0.361710005943084</v>
      </c>
      <c r="E291">
        <v>0.353913079442983</v>
      </c>
      <c r="F291">
        <v>0.451284253804765</v>
      </c>
      <c r="G291">
        <v>-0.40400025183659599</v>
      </c>
      <c r="H291">
        <v>-0.80548609229295598</v>
      </c>
      <c r="I291">
        <v>-1.0922366344936401</v>
      </c>
      <c r="J291">
        <f t="shared" si="4"/>
        <v>-0.23940357303410889</v>
      </c>
    </row>
    <row r="292" spans="1:10" x14ac:dyDescent="0.45">
      <c r="A292" s="9" t="s">
        <v>476</v>
      </c>
      <c r="B292">
        <v>-0.43680361534679002</v>
      </c>
      <c r="C292">
        <v>-6.9778755301802206E-2</v>
      </c>
      <c r="D292">
        <v>-0.31390117058075701</v>
      </c>
      <c r="E292">
        <v>-3</v>
      </c>
      <c r="F292">
        <v>0.90483066530614498</v>
      </c>
      <c r="G292">
        <v>1.51768099562793</v>
      </c>
      <c r="H292">
        <v>-8.4209209330301599E-2</v>
      </c>
      <c r="I292">
        <v>-0.44938376080703402</v>
      </c>
      <c r="J292">
        <f t="shared" si="4"/>
        <v>-0.24144560630407624</v>
      </c>
    </row>
    <row r="293" spans="1:10" x14ac:dyDescent="0.45">
      <c r="A293" s="9" t="s">
        <v>79</v>
      </c>
      <c r="B293">
        <v>-1.11285660879665</v>
      </c>
      <c r="C293">
        <v>1.55426344269106</v>
      </c>
      <c r="D293">
        <v>-0.81918866244552602</v>
      </c>
      <c r="E293">
        <v>-1.4085403899914399</v>
      </c>
      <c r="F293">
        <v>-0.19079336971623601</v>
      </c>
      <c r="G293">
        <v>0</v>
      </c>
      <c r="H293">
        <v>-1.50787251556128</v>
      </c>
      <c r="I293">
        <v>1.50016868762387</v>
      </c>
      <c r="J293">
        <f t="shared" si="4"/>
        <v>-0.24810242702452526</v>
      </c>
    </row>
    <row r="294" spans="1:10" x14ac:dyDescent="0.45">
      <c r="A294" s="9" t="s">
        <v>189</v>
      </c>
      <c r="B294">
        <v>-0.44753958468740601</v>
      </c>
      <c r="C294" t="s">
        <v>489</v>
      </c>
      <c r="D294" t="s">
        <v>489</v>
      </c>
      <c r="E294">
        <v>0.42444238488614899</v>
      </c>
      <c r="F294">
        <v>-1.2931265476932501</v>
      </c>
      <c r="G294">
        <v>-0.27509084956707602</v>
      </c>
      <c r="H294">
        <v>-0.32208015128995998</v>
      </c>
      <c r="I294">
        <v>0.31295863458314499</v>
      </c>
      <c r="J294">
        <f t="shared" si="4"/>
        <v>-0.26673935229473306</v>
      </c>
    </row>
    <row r="295" spans="1:10" x14ac:dyDescent="0.45">
      <c r="A295" s="9" t="s">
        <v>244</v>
      </c>
      <c r="B295">
        <v>4.2022559189414298E-2</v>
      </c>
      <c r="C295" t="s">
        <v>489</v>
      </c>
      <c r="D295" t="s">
        <v>489</v>
      </c>
      <c r="E295">
        <v>-0.50742575878260299</v>
      </c>
      <c r="F295">
        <v>-0.48789143216977898</v>
      </c>
      <c r="G295">
        <v>-0.195619359015172</v>
      </c>
      <c r="H295">
        <v>-0.34131381922725801</v>
      </c>
      <c r="I295">
        <v>-0.11708343049632799</v>
      </c>
      <c r="J295">
        <f t="shared" si="4"/>
        <v>-0.2678852067502876</v>
      </c>
    </row>
    <row r="296" spans="1:10" x14ac:dyDescent="0.45">
      <c r="A296" s="9" t="s">
        <v>27</v>
      </c>
      <c r="B296">
        <v>-1.90200369050246</v>
      </c>
      <c r="C296">
        <v>-0.74329805379555303</v>
      </c>
      <c r="D296">
        <v>-0.18687454095908701</v>
      </c>
      <c r="E296">
        <v>1.4638191500376201</v>
      </c>
      <c r="F296">
        <v>1.9610138256259699</v>
      </c>
      <c r="G296">
        <v>0.39103301349707997</v>
      </c>
      <c r="H296">
        <v>-1.5126633167010199</v>
      </c>
      <c r="I296">
        <v>-1.63934214728456</v>
      </c>
      <c r="J296">
        <f t="shared" si="4"/>
        <v>-0.27103947001025119</v>
      </c>
    </row>
    <row r="297" spans="1:10" x14ac:dyDescent="0.45">
      <c r="A297" s="9" t="s">
        <v>413</v>
      </c>
      <c r="B297">
        <v>0.51473204779367598</v>
      </c>
      <c r="C297">
        <v>0.139377283876334</v>
      </c>
      <c r="D297">
        <v>-7.6328242489760306E-2</v>
      </c>
      <c r="E297">
        <v>2.4855484814915701E-2</v>
      </c>
      <c r="F297">
        <v>-1.7061809018666101</v>
      </c>
      <c r="G297">
        <v>-1.19494556770398</v>
      </c>
      <c r="H297">
        <v>0.222786325036084</v>
      </c>
      <c r="I297">
        <v>-0.148275692913069</v>
      </c>
      <c r="J297">
        <f t="shared" si="4"/>
        <v>-0.2779974079315512</v>
      </c>
    </row>
    <row r="298" spans="1:10" x14ac:dyDescent="0.45">
      <c r="A298" s="9" t="s">
        <v>147</v>
      </c>
      <c r="B298">
        <v>-0.43370034484846698</v>
      </c>
      <c r="C298">
        <v>-0.15903844157984301</v>
      </c>
      <c r="D298">
        <v>9.38249361555024E-2</v>
      </c>
      <c r="E298">
        <v>0.477333148405511</v>
      </c>
      <c r="F298">
        <v>-0.91563264235878705</v>
      </c>
      <c r="G298">
        <v>-0.85658487035998998</v>
      </c>
      <c r="H298">
        <v>-6.3001109644000006E-2</v>
      </c>
      <c r="I298">
        <v>-0.36948225759221898</v>
      </c>
      <c r="J298">
        <f t="shared" si="4"/>
        <v>-0.27828519772778659</v>
      </c>
    </row>
    <row r="299" spans="1:10" x14ac:dyDescent="0.45">
      <c r="A299" s="9" t="s">
        <v>414</v>
      </c>
      <c r="B299">
        <v>-0.80656239393325502</v>
      </c>
      <c r="C299" t="s">
        <v>489</v>
      </c>
      <c r="D299" t="s">
        <v>489</v>
      </c>
      <c r="E299">
        <v>0.428265364556842</v>
      </c>
      <c r="F299">
        <v>-0.50629425079356305</v>
      </c>
      <c r="G299">
        <v>-2.5064939934085899</v>
      </c>
      <c r="H299" t="s">
        <v>489</v>
      </c>
      <c r="I299">
        <v>1.99167767611545</v>
      </c>
      <c r="J299">
        <f t="shared" si="4"/>
        <v>-0.27988151949262319</v>
      </c>
    </row>
    <row r="300" spans="1:10" x14ac:dyDescent="0.45">
      <c r="A300" s="9" t="s">
        <v>95</v>
      </c>
      <c r="B300">
        <v>0.93401561418510404</v>
      </c>
      <c r="C300" t="s">
        <v>489</v>
      </c>
      <c r="D300" t="s">
        <v>489</v>
      </c>
      <c r="E300">
        <v>1.49054344452935E-2</v>
      </c>
      <c r="F300">
        <v>-0.52075375957257197</v>
      </c>
      <c r="G300">
        <v>-1.0915942495536199</v>
      </c>
      <c r="H300">
        <v>-0.26618507291028198</v>
      </c>
      <c r="I300">
        <v>-0.75608182447887895</v>
      </c>
      <c r="J300">
        <f t="shared" si="4"/>
        <v>-0.28094897631415922</v>
      </c>
    </row>
    <row r="301" spans="1:10" x14ac:dyDescent="0.45">
      <c r="A301" s="9" t="s">
        <v>380</v>
      </c>
      <c r="B301">
        <v>0</v>
      </c>
      <c r="C301">
        <v>-1.36625847184353</v>
      </c>
      <c r="D301">
        <v>2.0244923847326599</v>
      </c>
      <c r="E301">
        <v>-0.392600281221337</v>
      </c>
      <c r="F301">
        <v>-1.1536945264199401</v>
      </c>
      <c r="G301">
        <v>-1.9243521427583801</v>
      </c>
      <c r="H301">
        <v>0.38013619236774399</v>
      </c>
      <c r="I301">
        <v>0</v>
      </c>
      <c r="J301">
        <f t="shared" si="4"/>
        <v>-0.3040346056428479</v>
      </c>
    </row>
    <row r="302" spans="1:10" x14ac:dyDescent="0.45">
      <c r="A302" s="9" t="s">
        <v>295</v>
      </c>
      <c r="B302">
        <v>-0.182825088803693</v>
      </c>
      <c r="C302" t="s">
        <v>489</v>
      </c>
      <c r="D302" t="s">
        <v>489</v>
      </c>
      <c r="E302">
        <v>-6.1136313365021101E-2</v>
      </c>
      <c r="F302">
        <v>-0.28599700118346499</v>
      </c>
      <c r="G302">
        <v>-0.30953650607866001</v>
      </c>
      <c r="H302">
        <v>-0.62650487393217402</v>
      </c>
      <c r="I302">
        <v>-0.372611804475043</v>
      </c>
      <c r="J302">
        <f t="shared" si="4"/>
        <v>-0.30643526463967602</v>
      </c>
    </row>
    <row r="303" spans="1:10" x14ac:dyDescent="0.45">
      <c r="A303" s="9" t="s">
        <v>417</v>
      </c>
      <c r="B303">
        <v>-1.0142076534440501</v>
      </c>
      <c r="C303" t="s">
        <v>489</v>
      </c>
      <c r="D303" t="s">
        <v>489</v>
      </c>
      <c r="E303">
        <v>1.50577689215567</v>
      </c>
      <c r="F303">
        <v>-0.99768415244784303</v>
      </c>
      <c r="G303">
        <v>-0.64970978490685705</v>
      </c>
      <c r="H303">
        <v>-0.53035604366591005</v>
      </c>
      <c r="I303">
        <v>-0.173248102277027</v>
      </c>
      <c r="J303">
        <f t="shared" si="4"/>
        <v>-0.30990480743100285</v>
      </c>
    </row>
    <row r="304" spans="1:10" x14ac:dyDescent="0.45">
      <c r="A304" s="9" t="s">
        <v>394</v>
      </c>
      <c r="B304">
        <v>-0.55529587783161904</v>
      </c>
      <c r="C304">
        <v>-1.7957496788053</v>
      </c>
      <c r="D304">
        <v>0.37110602584178598</v>
      </c>
      <c r="E304">
        <v>0.347387763968315</v>
      </c>
      <c r="F304">
        <v>1.9552193864629801</v>
      </c>
      <c r="G304">
        <v>-0.71113892930679501</v>
      </c>
      <c r="H304">
        <v>-0.70647995634300798</v>
      </c>
      <c r="I304">
        <v>-1.46258782190817</v>
      </c>
      <c r="J304">
        <f t="shared" si="4"/>
        <v>-0.31969238599022637</v>
      </c>
    </row>
    <row r="305" spans="1:10" x14ac:dyDescent="0.45">
      <c r="A305" s="9" t="s">
        <v>235</v>
      </c>
      <c r="B305">
        <v>0.243296675547924</v>
      </c>
      <c r="C305">
        <v>-1.7989076640358601</v>
      </c>
      <c r="D305">
        <v>0.40154273946258301</v>
      </c>
      <c r="E305">
        <v>0.15991613265292801</v>
      </c>
      <c r="F305">
        <v>0.78727116525783503</v>
      </c>
      <c r="G305">
        <v>-1.3791522769423E-2</v>
      </c>
      <c r="H305">
        <v>-0.70102999983523495</v>
      </c>
      <c r="I305">
        <v>-1.64206362315867</v>
      </c>
      <c r="J305">
        <f t="shared" si="4"/>
        <v>-0.32047076210973974</v>
      </c>
    </row>
    <row r="306" spans="1:10" x14ac:dyDescent="0.45">
      <c r="A306" s="9" t="s">
        <v>101</v>
      </c>
      <c r="B306">
        <v>0.120536396716225</v>
      </c>
      <c r="C306">
        <v>-1.1217551450886301</v>
      </c>
      <c r="D306" t="s">
        <v>489</v>
      </c>
      <c r="E306">
        <v>0.29419734140661002</v>
      </c>
      <c r="F306">
        <v>-1.1243778462894201</v>
      </c>
      <c r="G306">
        <v>-0.81946383809443701</v>
      </c>
      <c r="H306">
        <v>0.275951467808151</v>
      </c>
      <c r="I306">
        <v>7.4457059623974406E-2</v>
      </c>
      <c r="J306">
        <f t="shared" si="4"/>
        <v>-0.32863636627393245</v>
      </c>
    </row>
    <row r="307" spans="1:10" x14ac:dyDescent="0.45">
      <c r="A307" s="9" t="s">
        <v>172</v>
      </c>
      <c r="B307">
        <v>-4.2022559189414298E-2</v>
      </c>
      <c r="C307">
        <v>-0.259507909549344</v>
      </c>
      <c r="D307">
        <v>-0.48001424005504401</v>
      </c>
      <c r="E307">
        <v>0.10414862357647101</v>
      </c>
      <c r="F307">
        <v>-0.59163981951449696</v>
      </c>
      <c r="G307">
        <v>-0.298575494641932</v>
      </c>
      <c r="H307">
        <v>-0.66289489280741198</v>
      </c>
      <c r="I307">
        <v>-0.40028179970747602</v>
      </c>
      <c r="J307">
        <f t="shared" si="4"/>
        <v>-0.32884851148608102</v>
      </c>
    </row>
    <row r="308" spans="1:10" x14ac:dyDescent="0.45">
      <c r="A308" s="9" t="s">
        <v>405</v>
      </c>
      <c r="B308">
        <v>0.27490604958940101</v>
      </c>
      <c r="C308">
        <v>-0.86650775742046104</v>
      </c>
      <c r="D308">
        <v>-2.5528421824412301E-2</v>
      </c>
      <c r="E308">
        <v>-0.227214656298099</v>
      </c>
      <c r="F308">
        <v>-0.34613843170228797</v>
      </c>
      <c r="G308">
        <v>0.156130213466948</v>
      </c>
      <c r="H308">
        <v>-0.93910141368487898</v>
      </c>
      <c r="I308">
        <v>-0.66925873275702896</v>
      </c>
      <c r="J308">
        <f t="shared" si="4"/>
        <v>-0.33033914382885243</v>
      </c>
    </row>
    <row r="309" spans="1:10" x14ac:dyDescent="0.45">
      <c r="A309" s="9" t="s">
        <v>194</v>
      </c>
      <c r="B309">
        <v>1.6502680061847499</v>
      </c>
      <c r="C309">
        <v>-0.25854063746498401</v>
      </c>
      <c r="D309">
        <v>0.67327324924634802</v>
      </c>
      <c r="E309">
        <v>-0.40630660243719802</v>
      </c>
      <c r="F309">
        <v>-2.3968308665028299</v>
      </c>
      <c r="G309">
        <v>-1.4356908890614399</v>
      </c>
      <c r="H309">
        <v>-7.4533355660997003E-2</v>
      </c>
      <c r="I309">
        <v>-0.39665117213060802</v>
      </c>
      <c r="J309">
        <f t="shared" si="4"/>
        <v>-0.33062653347836984</v>
      </c>
    </row>
    <row r="310" spans="1:10" x14ac:dyDescent="0.45">
      <c r="A310" s="9" t="s">
        <v>354</v>
      </c>
      <c r="B310">
        <v>0.98932708326135499</v>
      </c>
      <c r="C310" t="s">
        <v>489</v>
      </c>
      <c r="D310" t="s">
        <v>489</v>
      </c>
      <c r="E310">
        <v>-0.40853202191454802</v>
      </c>
      <c r="F310">
        <v>-1.07597263924389</v>
      </c>
      <c r="G310">
        <v>-0.71502031974554103</v>
      </c>
      <c r="H310">
        <v>0</v>
      </c>
      <c r="I310">
        <v>-0.77669975560043203</v>
      </c>
      <c r="J310">
        <f t="shared" si="4"/>
        <v>-0.3311496088738427</v>
      </c>
    </row>
    <row r="311" spans="1:10" x14ac:dyDescent="0.45">
      <c r="A311" s="9" t="s">
        <v>341</v>
      </c>
      <c r="B311">
        <v>2.30591003862917</v>
      </c>
      <c r="C311">
        <v>-0.81827497054070297</v>
      </c>
      <c r="D311">
        <v>0.94980361947700898</v>
      </c>
      <c r="E311">
        <v>0.15185914258802499</v>
      </c>
      <c r="F311">
        <v>-1.3145560827695599</v>
      </c>
      <c r="G311">
        <v>-1.9856201394297099</v>
      </c>
      <c r="H311">
        <v>-0.60354967365099399</v>
      </c>
      <c r="I311">
        <v>-1.3447304607711199</v>
      </c>
      <c r="J311">
        <f t="shared" si="4"/>
        <v>-0.3323948158084854</v>
      </c>
    </row>
    <row r="312" spans="1:10" x14ac:dyDescent="0.45">
      <c r="A312" s="9" t="s">
        <v>296</v>
      </c>
      <c r="B312">
        <v>-0.23713862747890599</v>
      </c>
      <c r="C312">
        <v>-0.40842215038964103</v>
      </c>
      <c r="D312">
        <v>0</v>
      </c>
      <c r="E312">
        <v>-0.296808005502044</v>
      </c>
      <c r="F312">
        <v>-0.99916767074977098</v>
      </c>
      <c r="G312">
        <v>-1.00059008270345E-2</v>
      </c>
      <c r="H312">
        <v>-0.58322284533844304</v>
      </c>
      <c r="I312">
        <v>-0.12591351976985701</v>
      </c>
      <c r="J312">
        <f t="shared" si="4"/>
        <v>-0.33258484000696209</v>
      </c>
    </row>
    <row r="313" spans="1:10" x14ac:dyDescent="0.45">
      <c r="A313" s="9" t="s">
        <v>112</v>
      </c>
      <c r="B313">
        <v>-0.89627959759676601</v>
      </c>
      <c r="C313" t="s">
        <v>489</v>
      </c>
      <c r="D313" t="s">
        <v>489</v>
      </c>
      <c r="E313">
        <v>5.63129037220369E-2</v>
      </c>
      <c r="F313">
        <v>-1.99706833594293</v>
      </c>
      <c r="G313">
        <v>-0.95861174300333396</v>
      </c>
      <c r="H313">
        <v>-0.10531335971424401</v>
      </c>
      <c r="I313">
        <v>1.87669778473659</v>
      </c>
      <c r="J313">
        <f t="shared" si="4"/>
        <v>-0.33737705796644119</v>
      </c>
    </row>
    <row r="314" spans="1:10" x14ac:dyDescent="0.45">
      <c r="A314" s="9" t="s">
        <v>473</v>
      </c>
      <c r="B314">
        <v>-0.71108215679811904</v>
      </c>
      <c r="C314">
        <v>-8.7268300288708398E-2</v>
      </c>
      <c r="D314">
        <v>-0.43897347031485401</v>
      </c>
      <c r="E314">
        <v>-2.4855484814915701E-2</v>
      </c>
      <c r="F314">
        <v>-9.1349064652971906E-2</v>
      </c>
      <c r="G314">
        <v>-0.88288201519850196</v>
      </c>
      <c r="H314">
        <v>-9.0521806511275102E-2</v>
      </c>
      <c r="I314">
        <v>-0.37390020891285802</v>
      </c>
      <c r="J314">
        <f t="shared" si="4"/>
        <v>-0.33760406343652549</v>
      </c>
    </row>
    <row r="315" spans="1:10" x14ac:dyDescent="0.45">
      <c r="A315" s="9" t="s">
        <v>449</v>
      </c>
      <c r="B315">
        <v>-1.63318777723125</v>
      </c>
      <c r="C315">
        <v>-0.217388353985218</v>
      </c>
      <c r="D315">
        <v>-3</v>
      </c>
      <c r="E315">
        <v>-0.59969334633131999</v>
      </c>
      <c r="F315">
        <v>0.71312424747246195</v>
      </c>
      <c r="G315">
        <v>0.333592323689545</v>
      </c>
      <c r="H315">
        <v>-1.0131013454946201</v>
      </c>
      <c r="I315">
        <v>2.7126843460699499</v>
      </c>
      <c r="J315">
        <f t="shared" si="4"/>
        <v>-0.33799623822630653</v>
      </c>
    </row>
    <row r="316" spans="1:10" x14ac:dyDescent="0.45">
      <c r="A316" s="9" t="s">
        <v>305</v>
      </c>
      <c r="B316">
        <v>-7.1030404774417105E-2</v>
      </c>
      <c r="C316">
        <v>0.26329516078633403</v>
      </c>
      <c r="D316">
        <v>-0.16735307662382401</v>
      </c>
      <c r="E316">
        <v>-1.80375882100135</v>
      </c>
      <c r="F316">
        <v>-0.16844294364923401</v>
      </c>
      <c r="G316">
        <v>-0.29451039648538002</v>
      </c>
      <c r="H316">
        <v>-0.34678214039300997</v>
      </c>
      <c r="I316">
        <v>-0.118874692388088</v>
      </c>
      <c r="J316">
        <f t="shared" si="4"/>
        <v>-0.33843216431612111</v>
      </c>
    </row>
    <row r="317" spans="1:10" x14ac:dyDescent="0.45">
      <c r="A317" s="9" t="s">
        <v>125</v>
      </c>
      <c r="B317">
        <v>-1.06662920852412</v>
      </c>
      <c r="C317">
        <v>1.0608018796531999</v>
      </c>
      <c r="D317">
        <v>-1.2407345553506399</v>
      </c>
      <c r="E317">
        <v>-0.577149723608395</v>
      </c>
      <c r="F317">
        <v>-0.93695714514415795</v>
      </c>
      <c r="G317">
        <v>-0.577031485069885</v>
      </c>
      <c r="H317">
        <v>-0.454610313126386</v>
      </c>
      <c r="I317">
        <v>1.0697820807729499</v>
      </c>
      <c r="J317">
        <f t="shared" si="4"/>
        <v>-0.3403160587996793</v>
      </c>
    </row>
    <row r="318" spans="1:10" x14ac:dyDescent="0.45">
      <c r="A318" s="9" t="s">
        <v>311</v>
      </c>
      <c r="B318">
        <v>-0.76430311458636901</v>
      </c>
      <c r="C318">
        <v>2.67417569288969</v>
      </c>
      <c r="D318">
        <v>-1.3692495797797799</v>
      </c>
      <c r="E318">
        <v>-2.00126562170255</v>
      </c>
      <c r="F318">
        <v>-1.0414930717556401</v>
      </c>
      <c r="G318">
        <v>-0.93903036905731296</v>
      </c>
      <c r="H318">
        <v>-0.47537308607128897</v>
      </c>
      <c r="I318">
        <v>1.1790065260547</v>
      </c>
      <c r="J318">
        <f t="shared" si="4"/>
        <v>-0.34219157800106886</v>
      </c>
    </row>
    <row r="319" spans="1:10" x14ac:dyDescent="0.45">
      <c r="A319" s="9" t="s">
        <v>419</v>
      </c>
      <c r="B319">
        <v>-1.61627599679134</v>
      </c>
      <c r="C319">
        <v>-0.286902990188657</v>
      </c>
      <c r="D319">
        <v>-0.51627320557953105</v>
      </c>
      <c r="E319">
        <v>-2.3150743578822999</v>
      </c>
      <c r="F319">
        <v>2.2790441886275499</v>
      </c>
      <c r="G319">
        <v>2.5199963875417901</v>
      </c>
      <c r="H319">
        <v>-1.5901279546685601</v>
      </c>
      <c r="I319">
        <v>-1.2224211782413501</v>
      </c>
      <c r="J319">
        <f t="shared" si="4"/>
        <v>-0.34350438839779973</v>
      </c>
    </row>
    <row r="320" spans="1:10" x14ac:dyDescent="0.45">
      <c r="A320" s="9" t="s">
        <v>406</v>
      </c>
      <c r="B320">
        <v>0.114230641770598</v>
      </c>
      <c r="C320">
        <v>1.64658727097949</v>
      </c>
      <c r="D320">
        <v>-0.90584817635982295</v>
      </c>
      <c r="E320">
        <v>-0.90723370142802895</v>
      </c>
      <c r="F320">
        <v>-1.7157969114645799</v>
      </c>
      <c r="G320">
        <v>-1.25174706711549</v>
      </c>
      <c r="H320">
        <v>0.20314648474029401</v>
      </c>
      <c r="I320">
        <v>1.8481476186827401E-3</v>
      </c>
      <c r="J320">
        <f t="shared" si="4"/>
        <v>-0.35185166390735712</v>
      </c>
    </row>
    <row r="321" spans="1:10" x14ac:dyDescent="0.45">
      <c r="A321" s="9" t="s">
        <v>263</v>
      </c>
      <c r="B321">
        <v>-0.19226595868364099</v>
      </c>
      <c r="C321">
        <v>-0.200284673901063</v>
      </c>
      <c r="D321">
        <v>0.52754109931702597</v>
      </c>
      <c r="E321">
        <v>-0.93461306485103401</v>
      </c>
      <c r="F321">
        <v>-0.673907138738289</v>
      </c>
      <c r="G321">
        <v>-0.540892613688711</v>
      </c>
      <c r="H321">
        <v>-0.36700108024029998</v>
      </c>
      <c r="I321">
        <v>-0.45169045574843097</v>
      </c>
      <c r="J321">
        <f t="shared" si="4"/>
        <v>-0.3541392358168054</v>
      </c>
    </row>
    <row r="322" spans="1:10" x14ac:dyDescent="0.45">
      <c r="A322" s="9" t="s">
        <v>198</v>
      </c>
      <c r="B322">
        <v>0.64265232043672205</v>
      </c>
      <c r="C322">
        <v>-0.30310120677326802</v>
      </c>
      <c r="D322">
        <v>-0.97845896312953795</v>
      </c>
      <c r="E322">
        <v>1.08101879990751</v>
      </c>
      <c r="F322">
        <v>-1.1591812288691601</v>
      </c>
      <c r="G322">
        <v>-1.2314470221743401</v>
      </c>
      <c r="H322">
        <v>-0.20263373257917</v>
      </c>
      <c r="I322">
        <v>-0.81045994647721697</v>
      </c>
      <c r="J322">
        <f t="shared" ref="J322:J385" si="5">AVERAGE(B322:I322)</f>
        <v>-0.37020137245730761</v>
      </c>
    </row>
    <row r="323" spans="1:10" x14ac:dyDescent="0.45">
      <c r="A323" s="9" t="s">
        <v>142</v>
      </c>
      <c r="B323">
        <v>1.6248362556793401</v>
      </c>
      <c r="C323">
        <v>-0.68923349688198798</v>
      </c>
      <c r="D323">
        <v>0.100333719598568</v>
      </c>
      <c r="E323">
        <v>-0.33496879575803601</v>
      </c>
      <c r="F323">
        <v>-1.0674317046253701</v>
      </c>
      <c r="G323">
        <v>-1.17182201353124</v>
      </c>
      <c r="H323">
        <v>-0.78831299688273404</v>
      </c>
      <c r="I323">
        <v>-0.64291232346603799</v>
      </c>
      <c r="J323">
        <f t="shared" si="5"/>
        <v>-0.37118891948343724</v>
      </c>
    </row>
    <row r="324" spans="1:10" x14ac:dyDescent="0.45">
      <c r="A324" s="9" t="s">
        <v>438</v>
      </c>
      <c r="B324">
        <v>-0.49640708524469201</v>
      </c>
      <c r="C324">
        <v>-1.20020890891786</v>
      </c>
      <c r="D324">
        <v>1.7321700504669499</v>
      </c>
      <c r="E324">
        <v>2.5790727882695399</v>
      </c>
      <c r="F324">
        <v>-1.0127774217516501</v>
      </c>
      <c r="G324">
        <v>-2.0615704802639501</v>
      </c>
      <c r="H324">
        <v>-1.1138466421481099</v>
      </c>
      <c r="I324">
        <v>-1.4061885156118199</v>
      </c>
      <c r="J324">
        <f t="shared" si="5"/>
        <v>-0.37246952690019902</v>
      </c>
    </row>
    <row r="325" spans="1:10" x14ac:dyDescent="0.45">
      <c r="A325" s="9" t="s">
        <v>370</v>
      </c>
      <c r="B325">
        <v>-0.56277128782393404</v>
      </c>
      <c r="C325">
        <v>-0.75571391419696399</v>
      </c>
      <c r="D325">
        <v>-0.113359438026847</v>
      </c>
      <c r="E325">
        <v>-0.54004397690985095</v>
      </c>
      <c r="F325">
        <v>0.40015105679760099</v>
      </c>
      <c r="G325">
        <v>2.34599490980891E-2</v>
      </c>
      <c r="H325">
        <v>-0.86843086539208703</v>
      </c>
      <c r="I325">
        <v>-0.56569841041789104</v>
      </c>
      <c r="J325">
        <f t="shared" si="5"/>
        <v>-0.37280086085898551</v>
      </c>
    </row>
    <row r="326" spans="1:10" x14ac:dyDescent="0.45">
      <c r="A326" s="9" t="s">
        <v>316</v>
      </c>
      <c r="B326">
        <v>0.104648009933062</v>
      </c>
      <c r="C326">
        <v>-0.63769001294428795</v>
      </c>
      <c r="D326">
        <v>1.10560760983504</v>
      </c>
      <c r="E326">
        <v>0.36168692424555599</v>
      </c>
      <c r="F326">
        <v>-1.67408022312672</v>
      </c>
      <c r="G326">
        <v>-2.0366195815316401</v>
      </c>
      <c r="H326">
        <v>-3.63443355800563E-2</v>
      </c>
      <c r="I326">
        <v>-0.30030747785178102</v>
      </c>
      <c r="J326">
        <f t="shared" si="5"/>
        <v>-0.38913738587760338</v>
      </c>
    </row>
    <row r="327" spans="1:10" x14ac:dyDescent="0.45">
      <c r="A327" s="9" t="s">
        <v>278</v>
      </c>
      <c r="B327">
        <v>0.62123200939610801</v>
      </c>
      <c r="C327">
        <v>-0.73573885863978805</v>
      </c>
      <c r="D327">
        <v>1.0943342670306</v>
      </c>
      <c r="E327">
        <v>-0.222682307024856</v>
      </c>
      <c r="F327">
        <v>0.20685805990965001</v>
      </c>
      <c r="G327">
        <v>-1.7902645522813501</v>
      </c>
      <c r="H327">
        <v>-1.0446731072851301</v>
      </c>
      <c r="I327">
        <v>-1.25252775831375</v>
      </c>
      <c r="J327">
        <f t="shared" si="5"/>
        <v>-0.39043278090106448</v>
      </c>
    </row>
    <row r="328" spans="1:10" x14ac:dyDescent="0.45">
      <c r="A328" s="9" t="s">
        <v>351</v>
      </c>
      <c r="B328">
        <v>-0.65363210810273498</v>
      </c>
      <c r="C328">
        <v>-0.63024280078638695</v>
      </c>
      <c r="D328">
        <v>0.45103222866821602</v>
      </c>
      <c r="E328">
        <v>1.04768108168078</v>
      </c>
      <c r="F328">
        <v>-0.456922454594274</v>
      </c>
      <c r="G328">
        <v>-1.69316801951264</v>
      </c>
      <c r="H328">
        <v>-0.55266048840651705</v>
      </c>
      <c r="I328">
        <v>-0.71855150556521896</v>
      </c>
      <c r="J328">
        <f t="shared" si="5"/>
        <v>-0.40080800832734698</v>
      </c>
    </row>
    <row r="329" spans="1:10" x14ac:dyDescent="0.45">
      <c r="A329" s="9" t="s">
        <v>432</v>
      </c>
      <c r="B329">
        <v>-0.120186336279864</v>
      </c>
      <c r="C329">
        <v>0.62874258027668095</v>
      </c>
      <c r="D329">
        <v>-0.32606145414356502</v>
      </c>
      <c r="E329">
        <v>-0.172995370147177</v>
      </c>
      <c r="F329">
        <v>-1.5052045886862699</v>
      </c>
      <c r="G329">
        <v>-1.5018644537444901</v>
      </c>
      <c r="H329">
        <v>-6.7202493154942006E-2</v>
      </c>
      <c r="I329">
        <v>-0.18238847144310699</v>
      </c>
      <c r="J329">
        <f t="shared" si="5"/>
        <v>-0.40589507341534181</v>
      </c>
    </row>
    <row r="330" spans="1:10" x14ac:dyDescent="0.45">
      <c r="A330" s="9" t="s">
        <v>440</v>
      </c>
      <c r="B330">
        <v>0.14215379932656899</v>
      </c>
      <c r="C330">
        <v>0.19620094083195899</v>
      </c>
      <c r="D330">
        <v>-0.12432952609961399</v>
      </c>
      <c r="E330">
        <v>-0.45339599892712601</v>
      </c>
      <c r="F330">
        <v>-1.1069959739783899</v>
      </c>
      <c r="G330">
        <v>-1.09036409069867</v>
      </c>
      <c r="H330">
        <v>-0.193816314162222</v>
      </c>
      <c r="I330">
        <v>-0.68665493168730696</v>
      </c>
      <c r="J330">
        <f t="shared" si="5"/>
        <v>-0.41465026192435017</v>
      </c>
    </row>
    <row r="331" spans="1:10" x14ac:dyDescent="0.45">
      <c r="A331" s="9" t="s">
        <v>272</v>
      </c>
      <c r="B331">
        <v>0.378185524704579</v>
      </c>
      <c r="C331">
        <v>-0.94828501309416002</v>
      </c>
      <c r="D331">
        <v>-1.8296015302395301</v>
      </c>
      <c r="E331">
        <v>-0.87807433179840599</v>
      </c>
      <c r="F331">
        <v>0.97106697497069505</v>
      </c>
      <c r="G331">
        <v>0.67092324954550198</v>
      </c>
      <c r="H331">
        <v>-0.74112336291978698</v>
      </c>
      <c r="I331">
        <v>-1.0433198991714201</v>
      </c>
      <c r="J331">
        <f t="shared" si="5"/>
        <v>-0.42752854850031585</v>
      </c>
    </row>
    <row r="332" spans="1:10" x14ac:dyDescent="0.45">
      <c r="A332" s="9" t="s">
        <v>339</v>
      </c>
      <c r="B332">
        <v>-0.24066874663497401</v>
      </c>
      <c r="C332">
        <v>0.17306064802124799</v>
      </c>
      <c r="D332">
        <v>1.00847011708927</v>
      </c>
      <c r="E332">
        <v>-0.12598170932330299</v>
      </c>
      <c r="F332">
        <v>-2.0186885754434698</v>
      </c>
      <c r="G332">
        <v>-2.8085414302693801</v>
      </c>
      <c r="H332">
        <v>0.171608679819509</v>
      </c>
      <c r="I332">
        <v>0.327517181336692</v>
      </c>
      <c r="J332">
        <f t="shared" si="5"/>
        <v>-0.43915297942555093</v>
      </c>
    </row>
    <row r="333" spans="1:10" x14ac:dyDescent="0.45">
      <c r="A333" s="9" t="s">
        <v>65</v>
      </c>
      <c r="B333">
        <v>7.8394074954110299E-2</v>
      </c>
      <c r="C333">
        <v>1.5260932330401999</v>
      </c>
      <c r="D333">
        <v>-0.79191445726199505</v>
      </c>
      <c r="E333">
        <v>-0.95955992360261899</v>
      </c>
      <c r="F333">
        <v>-1.8862717030395699</v>
      </c>
      <c r="G333">
        <v>-1.3945688259590201</v>
      </c>
      <c r="H333">
        <v>4.2590156937443002E-2</v>
      </c>
      <c r="I333">
        <v>-0.158769234167246</v>
      </c>
      <c r="J333">
        <f t="shared" si="5"/>
        <v>-0.4430008348873371</v>
      </c>
    </row>
    <row r="334" spans="1:10" x14ac:dyDescent="0.45">
      <c r="A334" s="9" t="s">
        <v>285</v>
      </c>
      <c r="B334">
        <v>0.79755907703386897</v>
      </c>
      <c r="C334">
        <v>0.46160481012080901</v>
      </c>
      <c r="D334">
        <v>-1.284835522481</v>
      </c>
      <c r="E334">
        <v>-0.92274008073630498</v>
      </c>
      <c r="F334">
        <v>-1.0884413667944799</v>
      </c>
      <c r="G334">
        <v>-0.79885595377217999</v>
      </c>
      <c r="H334">
        <v>3.5894783370116201E-2</v>
      </c>
      <c r="I334">
        <v>-0.74527068589599799</v>
      </c>
      <c r="J334">
        <f t="shared" si="5"/>
        <v>-0.44313561739439605</v>
      </c>
    </row>
    <row r="335" spans="1:10" x14ac:dyDescent="0.45">
      <c r="A335" s="9" t="s">
        <v>446</v>
      </c>
      <c r="B335">
        <v>-0.57642464994362197</v>
      </c>
      <c r="C335">
        <v>-0.92138507549244797</v>
      </c>
      <c r="D335">
        <v>-0.631672134863829</v>
      </c>
      <c r="E335">
        <v>-0.41534706240628499</v>
      </c>
      <c r="F335">
        <v>1.5824805506180899</v>
      </c>
      <c r="G335">
        <v>-0.28617955430473901</v>
      </c>
      <c r="H335">
        <v>-1.3327980223629201</v>
      </c>
      <c r="I335">
        <v>-0.98012505771429803</v>
      </c>
      <c r="J335">
        <f t="shared" si="5"/>
        <v>-0.44518137580875644</v>
      </c>
    </row>
    <row r="336" spans="1:10" x14ac:dyDescent="0.45">
      <c r="A336" s="9" t="s">
        <v>470</v>
      </c>
      <c r="B336">
        <v>0.84372146088819</v>
      </c>
      <c r="C336">
        <v>-0.793400396012788</v>
      </c>
      <c r="D336">
        <v>-6.4814428092525495E-2</v>
      </c>
      <c r="E336">
        <v>-0.44136940447015999</v>
      </c>
      <c r="F336">
        <v>-1.13799590093951</v>
      </c>
      <c r="G336">
        <v>-0.60467989133496303</v>
      </c>
      <c r="H336">
        <v>-0.26646447713597099</v>
      </c>
      <c r="I336">
        <v>-1.13438445585087</v>
      </c>
      <c r="J336">
        <f t="shared" si="5"/>
        <v>-0.4499234366185747</v>
      </c>
    </row>
    <row r="337" spans="1:10" x14ac:dyDescent="0.45">
      <c r="A337" s="9" t="s">
        <v>221</v>
      </c>
      <c r="B337">
        <v>0.25421256293011202</v>
      </c>
      <c r="C337">
        <v>-0.88327396287833104</v>
      </c>
      <c r="D337">
        <v>0.68833095030653801</v>
      </c>
      <c r="E337">
        <v>0.25344559265463101</v>
      </c>
      <c r="F337">
        <v>-0.53129436509036498</v>
      </c>
      <c r="G337">
        <v>-1.8123667662887299</v>
      </c>
      <c r="H337">
        <v>-0.96847964258420005</v>
      </c>
      <c r="I337">
        <v>-0.685365701103817</v>
      </c>
      <c r="J337">
        <f t="shared" si="5"/>
        <v>-0.46059891650677021</v>
      </c>
    </row>
    <row r="338" spans="1:10" x14ac:dyDescent="0.45">
      <c r="A338" s="9" t="s">
        <v>458</v>
      </c>
      <c r="B338">
        <v>2.4637523140556601</v>
      </c>
      <c r="C338">
        <v>-0.867408069811474</v>
      </c>
      <c r="D338">
        <v>-2.90524059200357E-2</v>
      </c>
      <c r="E338">
        <v>-1.4302814226693601</v>
      </c>
      <c r="F338">
        <v>-1.2080229018405699</v>
      </c>
      <c r="G338">
        <v>-1.2449874983956499</v>
      </c>
      <c r="H338">
        <v>-0.12226789561883999</v>
      </c>
      <c r="I338">
        <v>-1.29968612888066</v>
      </c>
      <c r="J338">
        <f t="shared" si="5"/>
        <v>-0.46724425113511614</v>
      </c>
    </row>
    <row r="339" spans="1:10" x14ac:dyDescent="0.45">
      <c r="A339" s="9" t="s">
        <v>99</v>
      </c>
      <c r="B339">
        <v>1.67496181622689</v>
      </c>
      <c r="C339">
        <v>-8.5419911432670206E-2</v>
      </c>
      <c r="D339">
        <v>-1.38315979116159</v>
      </c>
      <c r="E339">
        <v>-2.1337107329018901</v>
      </c>
      <c r="F339">
        <v>-0.44131935361131303</v>
      </c>
      <c r="G339">
        <v>-1.01999717865496</v>
      </c>
      <c r="H339">
        <v>-0.100216095502224</v>
      </c>
      <c r="I339">
        <v>-0.32538086244448</v>
      </c>
      <c r="J339">
        <f t="shared" si="5"/>
        <v>-0.47678026368527959</v>
      </c>
    </row>
    <row r="340" spans="1:10" x14ac:dyDescent="0.45">
      <c r="A340" s="9" t="s">
        <v>238</v>
      </c>
      <c r="B340">
        <v>-0.79261511736397305</v>
      </c>
      <c r="C340">
        <v>-0.630889792800713</v>
      </c>
      <c r="D340">
        <v>-0.48996892375454898</v>
      </c>
      <c r="E340">
        <v>0.32164355834056502</v>
      </c>
      <c r="F340">
        <v>0.21066608093301101</v>
      </c>
      <c r="G340">
        <v>-1.72859492530684</v>
      </c>
      <c r="H340">
        <v>-0.85666664778563795</v>
      </c>
      <c r="I340">
        <v>0.12170369226991801</v>
      </c>
      <c r="J340">
        <f t="shared" si="5"/>
        <v>-0.4805902594335274</v>
      </c>
    </row>
    <row r="341" spans="1:10" x14ac:dyDescent="0.45">
      <c r="A341" s="9" t="s">
        <v>390</v>
      </c>
      <c r="B341">
        <v>-1.0388157884032201</v>
      </c>
      <c r="C341" t="s">
        <v>489</v>
      </c>
      <c r="D341" t="s">
        <v>489</v>
      </c>
      <c r="E341">
        <v>1.52785465580964</v>
      </c>
      <c r="F341">
        <v>-1.17186387637894</v>
      </c>
      <c r="G341">
        <v>-1.08694455721566</v>
      </c>
      <c r="H341">
        <v>-0.71967984780709504</v>
      </c>
      <c r="I341">
        <v>-0.45524470045637</v>
      </c>
      <c r="J341">
        <f t="shared" si="5"/>
        <v>-0.49078235240860746</v>
      </c>
    </row>
    <row r="342" spans="1:10" x14ac:dyDescent="0.45">
      <c r="A342" s="9" t="s">
        <v>324</v>
      </c>
      <c r="B342">
        <v>-3.2606297617747602E-3</v>
      </c>
      <c r="C342">
        <v>0.10583937742579699</v>
      </c>
      <c r="D342">
        <v>2.90524059200357E-2</v>
      </c>
      <c r="E342">
        <v>-0.30345364677424802</v>
      </c>
      <c r="F342">
        <v>-1.3579409998881</v>
      </c>
      <c r="G342">
        <v>-1.1109590412111801</v>
      </c>
      <c r="H342">
        <v>-0.37680815738133</v>
      </c>
      <c r="I342">
        <v>-0.96081518061416604</v>
      </c>
      <c r="J342">
        <f t="shared" si="5"/>
        <v>-0.49729323403562081</v>
      </c>
    </row>
    <row r="343" spans="1:10" x14ac:dyDescent="0.45">
      <c r="A343" s="9" t="s">
        <v>228</v>
      </c>
      <c r="B343">
        <v>-1.66872017318154</v>
      </c>
      <c r="C343">
        <v>2.1694863025919</v>
      </c>
      <c r="D343">
        <v>-0.90593807540448901</v>
      </c>
      <c r="E343">
        <v>-1.3204507839819</v>
      </c>
      <c r="F343">
        <v>-1.00578866883406</v>
      </c>
      <c r="G343">
        <v>-0.92943229026949503</v>
      </c>
      <c r="H343">
        <v>-0.95028393643625397</v>
      </c>
      <c r="I343">
        <v>0.60767002367627299</v>
      </c>
      <c r="J343">
        <f t="shared" si="5"/>
        <v>-0.50043220022994561</v>
      </c>
    </row>
    <row r="344" spans="1:10" x14ac:dyDescent="0.45">
      <c r="A344" s="9" t="s">
        <v>273</v>
      </c>
      <c r="B344">
        <v>-0.97941301154945204</v>
      </c>
      <c r="C344">
        <v>0.83603200763563201</v>
      </c>
      <c r="D344">
        <v>-0.73720049718131997</v>
      </c>
      <c r="E344">
        <v>-0.96545418820826301</v>
      </c>
      <c r="F344">
        <v>-0.184661920093248</v>
      </c>
      <c r="G344">
        <v>-0.90297057367379796</v>
      </c>
      <c r="H344">
        <v>-1.0845252994576899</v>
      </c>
      <c r="I344">
        <v>0</v>
      </c>
      <c r="J344">
        <f t="shared" si="5"/>
        <v>-0.50227418531601731</v>
      </c>
    </row>
    <row r="345" spans="1:10" x14ac:dyDescent="0.45">
      <c r="A345" s="9" t="s">
        <v>439</v>
      </c>
      <c r="B345">
        <v>-0.25245804301563501</v>
      </c>
      <c r="C345">
        <v>0.399325094582068</v>
      </c>
      <c r="D345">
        <v>-0.678649664086167</v>
      </c>
      <c r="E345">
        <v>-1.50879176138466</v>
      </c>
      <c r="F345">
        <v>-0.84947036749474503</v>
      </c>
      <c r="G345">
        <v>-1.5441778024883199</v>
      </c>
      <c r="H345">
        <v>3.7267803409578498E-2</v>
      </c>
      <c r="I345">
        <v>0.32003410813330802</v>
      </c>
      <c r="J345">
        <f t="shared" si="5"/>
        <v>-0.50961507904307146</v>
      </c>
    </row>
    <row r="346" spans="1:10" x14ac:dyDescent="0.45">
      <c r="A346" s="9" t="s">
        <v>400</v>
      </c>
      <c r="B346">
        <v>0.34093438175077301</v>
      </c>
      <c r="C346">
        <v>0.171375063689371</v>
      </c>
      <c r="D346">
        <v>0.158203466415303</v>
      </c>
      <c r="E346">
        <v>-1.2202252201387001</v>
      </c>
      <c r="F346">
        <v>-2.8483837366930498</v>
      </c>
      <c r="G346">
        <v>-1.1955202330314001</v>
      </c>
      <c r="H346">
        <v>0.41632804075784102</v>
      </c>
      <c r="I346">
        <v>4.6016079006434799E-2</v>
      </c>
      <c r="J346">
        <f t="shared" si="5"/>
        <v>-0.51640901978042841</v>
      </c>
    </row>
    <row r="347" spans="1:10" x14ac:dyDescent="0.45">
      <c r="A347" s="9" t="s">
        <v>441</v>
      </c>
      <c r="B347">
        <v>0.16834070526310599</v>
      </c>
      <c r="C347">
        <v>0.57798296070966604</v>
      </c>
      <c r="D347">
        <v>-0.31854997429773002</v>
      </c>
      <c r="E347">
        <v>-0.77485144966393804</v>
      </c>
      <c r="F347">
        <v>-1.64487519058903</v>
      </c>
      <c r="G347">
        <v>-1.1640945209375699</v>
      </c>
      <c r="H347">
        <v>-0.206994795874754</v>
      </c>
      <c r="I347">
        <v>-0.79785532553746197</v>
      </c>
      <c r="J347">
        <f t="shared" si="5"/>
        <v>-0.52011219886596394</v>
      </c>
    </row>
    <row r="348" spans="1:10" x14ac:dyDescent="0.45">
      <c r="A348" s="9" t="s">
        <v>475</v>
      </c>
      <c r="B348">
        <v>-2.2593043106113901</v>
      </c>
      <c r="C348" t="s">
        <v>489</v>
      </c>
      <c r="D348" t="s">
        <v>489</v>
      </c>
      <c r="E348">
        <v>-1.87965105071412</v>
      </c>
      <c r="F348">
        <v>-1.12539528033313</v>
      </c>
      <c r="G348">
        <v>-1.5096916911382601</v>
      </c>
      <c r="H348">
        <v>2.4087401936881601</v>
      </c>
      <c r="I348">
        <v>1.2352900473614301</v>
      </c>
      <c r="J348">
        <f t="shared" si="5"/>
        <v>-0.52166868195788496</v>
      </c>
    </row>
    <row r="349" spans="1:10" x14ac:dyDescent="0.45">
      <c r="A349" s="9" t="s">
        <v>258</v>
      </c>
      <c r="B349">
        <v>-1.4243929145768</v>
      </c>
      <c r="C349">
        <v>-0.67645232175887304</v>
      </c>
      <c r="D349">
        <v>0.103080144830133</v>
      </c>
      <c r="E349">
        <v>-0.39532564805359</v>
      </c>
      <c r="F349">
        <v>-0.76668445364521698</v>
      </c>
      <c r="G349">
        <v>-5.6703674297142303E-3</v>
      </c>
      <c r="H349">
        <v>-1.1175483166823399</v>
      </c>
      <c r="I349">
        <v>-1.9328053922805798E-2</v>
      </c>
      <c r="J349">
        <f t="shared" si="5"/>
        <v>-0.53779024140490084</v>
      </c>
    </row>
    <row r="350" spans="1:10" x14ac:dyDescent="0.45">
      <c r="A350" s="9" t="s">
        <v>25</v>
      </c>
      <c r="B350">
        <v>-1.96050356178526</v>
      </c>
      <c r="C350" t="s">
        <v>489</v>
      </c>
      <c r="D350" t="s">
        <v>489</v>
      </c>
      <c r="E350">
        <v>-0.40853202191454802</v>
      </c>
      <c r="F350">
        <v>1.13116406350526</v>
      </c>
      <c r="G350">
        <v>1.2762625519391</v>
      </c>
      <c r="H350">
        <v>-1.5445552710702799</v>
      </c>
      <c r="I350">
        <v>-1.753012741219</v>
      </c>
      <c r="J350">
        <f t="shared" si="5"/>
        <v>-0.54319616342412125</v>
      </c>
    </row>
    <row r="351" spans="1:10" x14ac:dyDescent="0.45">
      <c r="A351" s="9" t="s">
        <v>467</v>
      </c>
      <c r="B351">
        <v>3.2606297617745199E-3</v>
      </c>
      <c r="C351" t="s">
        <v>489</v>
      </c>
      <c r="D351" t="s">
        <v>489</v>
      </c>
      <c r="E351">
        <v>-1.55645641027582</v>
      </c>
      <c r="F351">
        <v>0.50922257671086102</v>
      </c>
      <c r="G351">
        <v>-0.13681542844650499</v>
      </c>
      <c r="H351">
        <v>-0.63907080616945</v>
      </c>
      <c r="I351">
        <v>-1.4953356438022201</v>
      </c>
      <c r="J351">
        <f t="shared" si="5"/>
        <v>-0.55253251370355994</v>
      </c>
    </row>
    <row r="352" spans="1:10" x14ac:dyDescent="0.45">
      <c r="A352" s="9" t="s">
        <v>149</v>
      </c>
      <c r="B352" t="s">
        <v>489</v>
      </c>
      <c r="C352">
        <v>-0.44820997079022401</v>
      </c>
      <c r="D352" t="s">
        <v>489</v>
      </c>
      <c r="E352">
        <v>0.51170540733860104</v>
      </c>
      <c r="F352">
        <v>0.56099493158242897</v>
      </c>
      <c r="G352">
        <v>-0.71684925193954097</v>
      </c>
      <c r="H352">
        <v>-3</v>
      </c>
      <c r="I352">
        <v>-0.234991551035791</v>
      </c>
      <c r="J352">
        <f t="shared" si="5"/>
        <v>-0.554558405807421</v>
      </c>
    </row>
    <row r="353" spans="1:10" x14ac:dyDescent="0.45">
      <c r="A353" s="9" t="s">
        <v>83</v>
      </c>
      <c r="B353">
        <v>-1.4493293571186301</v>
      </c>
      <c r="C353" t="s">
        <v>489</v>
      </c>
      <c r="D353" t="s">
        <v>489</v>
      </c>
      <c r="E353">
        <v>-0.64892682745515096</v>
      </c>
      <c r="F353">
        <v>-0.68724503481865196</v>
      </c>
      <c r="G353">
        <v>-0.89716458909997598</v>
      </c>
      <c r="H353">
        <v>-1.3309291987038401</v>
      </c>
      <c r="I353">
        <v>1.6465306891948199</v>
      </c>
      <c r="J353">
        <f t="shared" si="5"/>
        <v>-0.56117738633357162</v>
      </c>
    </row>
    <row r="354" spans="1:10" x14ac:dyDescent="0.45">
      <c r="A354" s="9" t="s">
        <v>303</v>
      </c>
      <c r="B354">
        <v>-1.57735560033199</v>
      </c>
      <c r="C354">
        <v>-1.2135740653198801</v>
      </c>
      <c r="D354">
        <v>-1.29207195898759</v>
      </c>
      <c r="E354">
        <v>0.14976814213467099</v>
      </c>
      <c r="F354">
        <v>1.7911975760077301</v>
      </c>
      <c r="G354">
        <v>-0.27750699633086401</v>
      </c>
      <c r="H354">
        <v>-1.0255379487049101</v>
      </c>
      <c r="I354">
        <v>-1.0546045610553501</v>
      </c>
      <c r="J354">
        <f t="shared" si="5"/>
        <v>-0.56246067657352283</v>
      </c>
    </row>
    <row r="355" spans="1:10" x14ac:dyDescent="0.45">
      <c r="A355" s="9" t="s">
        <v>257</v>
      </c>
      <c r="B355">
        <v>1.2022581050503101</v>
      </c>
      <c r="C355" t="s">
        <v>489</v>
      </c>
      <c r="D355" t="s">
        <v>489</v>
      </c>
      <c r="E355">
        <v>-0.40853202191454802</v>
      </c>
      <c r="F355">
        <v>-1.2821045118038099</v>
      </c>
      <c r="G355">
        <v>-0.93326367935867605</v>
      </c>
      <c r="H355">
        <v>-0.650505272503898</v>
      </c>
      <c r="I355">
        <v>-1.3296032813407801</v>
      </c>
      <c r="J355">
        <f t="shared" si="5"/>
        <v>-0.56695844364523362</v>
      </c>
    </row>
    <row r="356" spans="1:10" x14ac:dyDescent="0.45">
      <c r="A356" s="9" t="s">
        <v>192</v>
      </c>
      <c r="B356">
        <v>-0.81625179480819099</v>
      </c>
      <c r="C356">
        <v>1.4167756545985399</v>
      </c>
      <c r="D356">
        <v>-1.33429979031162</v>
      </c>
      <c r="E356">
        <v>-0.94870333935645301</v>
      </c>
      <c r="F356">
        <v>-2.2262298638361702</v>
      </c>
      <c r="G356">
        <v>-2.3275888425074398</v>
      </c>
      <c r="H356">
        <v>0.52006443162819205</v>
      </c>
      <c r="I356">
        <v>1.0879426608314</v>
      </c>
      <c r="J356">
        <f t="shared" si="5"/>
        <v>-0.57853636047021761</v>
      </c>
    </row>
    <row r="357" spans="1:10" x14ac:dyDescent="0.45">
      <c r="A357" s="9" t="s">
        <v>165</v>
      </c>
      <c r="B357">
        <v>0.50814584440112098</v>
      </c>
      <c r="C357">
        <v>-0.33943645798192501</v>
      </c>
      <c r="D357">
        <v>0.45700279018144901</v>
      </c>
      <c r="E357">
        <v>-0.46920165514849899</v>
      </c>
      <c r="F357">
        <v>-1.7698414883946401</v>
      </c>
      <c r="G357">
        <v>-2.4612580786624001</v>
      </c>
      <c r="H357">
        <v>-0.311482537564993</v>
      </c>
      <c r="I357">
        <v>-0.34841769321768701</v>
      </c>
      <c r="J357">
        <f t="shared" si="5"/>
        <v>-0.59181115954844676</v>
      </c>
    </row>
    <row r="358" spans="1:10" x14ac:dyDescent="0.45">
      <c r="A358" s="9" t="s">
        <v>274</v>
      </c>
      <c r="B358">
        <v>-0.29660271595313797</v>
      </c>
      <c r="C358" t="s">
        <v>489</v>
      </c>
      <c r="D358" t="s">
        <v>489</v>
      </c>
      <c r="E358">
        <v>0.113696790703725</v>
      </c>
      <c r="F358">
        <v>-0.91907855565135399</v>
      </c>
      <c r="G358">
        <v>-0.63685580090360505</v>
      </c>
      <c r="H358">
        <v>-0.77039689116189203</v>
      </c>
      <c r="I358">
        <v>-1.0474302094647101</v>
      </c>
      <c r="J358">
        <f t="shared" si="5"/>
        <v>-0.59277789707182904</v>
      </c>
    </row>
    <row r="359" spans="1:10" x14ac:dyDescent="0.45">
      <c r="A359" s="9" t="s">
        <v>276</v>
      </c>
      <c r="B359">
        <v>-1.1191406900707399</v>
      </c>
      <c r="C359" t="s">
        <v>489</v>
      </c>
      <c r="D359" t="s">
        <v>489</v>
      </c>
      <c r="E359">
        <v>-0.122326189955922</v>
      </c>
      <c r="F359">
        <v>-0.56302843509632405</v>
      </c>
      <c r="G359">
        <v>4.1178061178120499E-2</v>
      </c>
      <c r="H359">
        <v>-0.96648746351759296</v>
      </c>
      <c r="I359">
        <v>-0.859234359345044</v>
      </c>
      <c r="J359">
        <f t="shared" si="5"/>
        <v>-0.59817317946791704</v>
      </c>
    </row>
    <row r="360" spans="1:10" x14ac:dyDescent="0.45">
      <c r="A360" s="9" t="s">
        <v>50</v>
      </c>
      <c r="B360">
        <v>-0.75988435427886103</v>
      </c>
      <c r="C360">
        <v>-0.92086276040062798</v>
      </c>
      <c r="D360">
        <v>-0.28086783562645701</v>
      </c>
      <c r="E360">
        <v>2.3031287498409898</v>
      </c>
      <c r="F360">
        <v>0</v>
      </c>
      <c r="G360">
        <v>-3</v>
      </c>
      <c r="H360">
        <v>-1.1030775404403399</v>
      </c>
      <c r="I360">
        <v>-1.0652022934397101</v>
      </c>
      <c r="J360">
        <f t="shared" si="5"/>
        <v>-0.60334575429312576</v>
      </c>
    </row>
    <row r="361" spans="1:10" x14ac:dyDescent="0.45">
      <c r="A361" s="9" t="s">
        <v>297</v>
      </c>
      <c r="B361">
        <v>-2.0032215221507599</v>
      </c>
      <c r="C361">
        <v>-0.121702839580484</v>
      </c>
      <c r="D361">
        <v>-2.0244131722844698</v>
      </c>
      <c r="E361">
        <v>-0.512143356172028</v>
      </c>
      <c r="F361">
        <v>0.76756452369677197</v>
      </c>
      <c r="G361">
        <v>0.33266931440545999</v>
      </c>
      <c r="H361">
        <v>-1.9579235786193301</v>
      </c>
      <c r="I361">
        <v>0.65870215892402595</v>
      </c>
      <c r="J361">
        <f t="shared" si="5"/>
        <v>-0.6075585589726018</v>
      </c>
    </row>
    <row r="362" spans="1:10" x14ac:dyDescent="0.45">
      <c r="A362" s="9" t="s">
        <v>201</v>
      </c>
      <c r="B362">
        <v>0.69120601080802602</v>
      </c>
      <c r="C362">
        <v>-1.0042491719633599</v>
      </c>
      <c r="D362">
        <v>-0.79898106166694305</v>
      </c>
      <c r="E362">
        <v>-0.59894305689103899</v>
      </c>
      <c r="F362">
        <v>-1.54205374639078</v>
      </c>
      <c r="G362">
        <v>-1.2436226339534699</v>
      </c>
      <c r="H362">
        <v>3.7718532802913901E-2</v>
      </c>
      <c r="I362">
        <v>-0.64704391853181498</v>
      </c>
      <c r="J362">
        <f t="shared" si="5"/>
        <v>-0.63824613072330849</v>
      </c>
    </row>
    <row r="363" spans="1:10" x14ac:dyDescent="0.45">
      <c r="A363" s="9" t="s">
        <v>348</v>
      </c>
      <c r="B363">
        <v>-0.92779333338224701</v>
      </c>
      <c r="C363">
        <v>-0.73689565266193102</v>
      </c>
      <c r="D363">
        <v>0.75321864869278998</v>
      </c>
      <c r="E363">
        <v>-4.2278499033103899E-2</v>
      </c>
      <c r="F363">
        <v>-1.20120023941534</v>
      </c>
      <c r="G363">
        <v>-1.8091668702357</v>
      </c>
      <c r="H363">
        <v>-0.80472980573116504</v>
      </c>
      <c r="I363">
        <v>-0.55466298456741803</v>
      </c>
      <c r="J363">
        <f t="shared" si="5"/>
        <v>-0.66543859204176448</v>
      </c>
    </row>
    <row r="364" spans="1:10" x14ac:dyDescent="0.45">
      <c r="A364" s="9" t="s">
        <v>315</v>
      </c>
      <c r="B364">
        <v>2.6765356071038702</v>
      </c>
      <c r="C364">
        <v>0.71556925118507697</v>
      </c>
      <c r="D364">
        <v>-0.933428423084808</v>
      </c>
      <c r="E364">
        <v>-2.7017440310572001</v>
      </c>
      <c r="F364">
        <v>-1.64487519058903</v>
      </c>
      <c r="G364">
        <v>-1.86792910439183</v>
      </c>
      <c r="H364">
        <v>-0.30335400855197903</v>
      </c>
      <c r="I364">
        <v>-1.3622399867263999</v>
      </c>
      <c r="J364">
        <f t="shared" si="5"/>
        <v>-0.67768323576403755</v>
      </c>
    </row>
    <row r="365" spans="1:10" x14ac:dyDescent="0.45">
      <c r="A365" s="9" t="s">
        <v>106</v>
      </c>
      <c r="B365">
        <v>1.8665376616237599</v>
      </c>
      <c r="C365">
        <v>-0.44202283580277801</v>
      </c>
      <c r="D365">
        <v>-1.40589883536242</v>
      </c>
      <c r="E365">
        <v>-3</v>
      </c>
      <c r="F365">
        <v>-0.74640644082635399</v>
      </c>
      <c r="G365">
        <v>-0.31132983501828498</v>
      </c>
      <c r="H365">
        <v>-0.73393752563536396</v>
      </c>
      <c r="I365">
        <v>-0.71218857181268103</v>
      </c>
      <c r="J365">
        <f t="shared" si="5"/>
        <v>-0.68565579785426523</v>
      </c>
    </row>
    <row r="366" spans="1:10" x14ac:dyDescent="0.45">
      <c r="A366" s="9" t="s">
        <v>121</v>
      </c>
      <c r="B366">
        <v>0.90809683152382403</v>
      </c>
      <c r="C366">
        <v>0.17428237623724599</v>
      </c>
      <c r="D366">
        <v>-4.8188965113157102E-2</v>
      </c>
      <c r="E366">
        <v>-2.4325442742365202</v>
      </c>
      <c r="F366">
        <v>-2.3974678103766398</v>
      </c>
      <c r="G366">
        <v>-2.2777663759629099</v>
      </c>
      <c r="H366">
        <v>0.44645088914988901</v>
      </c>
      <c r="I366">
        <v>0</v>
      </c>
      <c r="J366">
        <f t="shared" si="5"/>
        <v>-0.70339216609728339</v>
      </c>
    </row>
    <row r="367" spans="1:10" x14ac:dyDescent="0.45">
      <c r="A367" s="9" t="s">
        <v>357</v>
      </c>
      <c r="B367">
        <v>-0.35883828107029903</v>
      </c>
      <c r="C367" t="s">
        <v>489</v>
      </c>
      <c r="D367" t="s">
        <v>489</v>
      </c>
      <c r="E367">
        <v>0</v>
      </c>
      <c r="F367">
        <v>-1.0794352965465099</v>
      </c>
      <c r="G367">
        <v>-1.3913886015364501</v>
      </c>
      <c r="H367">
        <v>-0.999337519109746</v>
      </c>
      <c r="I367">
        <v>-0.78197412450457504</v>
      </c>
      <c r="J367">
        <f t="shared" si="5"/>
        <v>-0.76849563712793001</v>
      </c>
    </row>
    <row r="368" spans="1:10" x14ac:dyDescent="0.45">
      <c r="A368" s="9" t="s">
        <v>434</v>
      </c>
      <c r="B368">
        <v>-1.685090602472</v>
      </c>
      <c r="C368">
        <v>0.98909862337327503</v>
      </c>
      <c r="D368">
        <v>-0.43636792131207103</v>
      </c>
      <c r="E368">
        <v>-0.49849399730184701</v>
      </c>
      <c r="F368">
        <v>-1.74505863360358</v>
      </c>
      <c r="G368">
        <v>-1.1735195084863499</v>
      </c>
      <c r="H368">
        <v>-2.4920877132919701</v>
      </c>
      <c r="I368">
        <v>0.59294243000566904</v>
      </c>
      <c r="J368">
        <f t="shared" si="5"/>
        <v>-0.80607216538610926</v>
      </c>
    </row>
    <row r="369" spans="1:10" x14ac:dyDescent="0.45">
      <c r="A369" s="9" t="s">
        <v>175</v>
      </c>
      <c r="B369">
        <v>0.251261457987211</v>
      </c>
      <c r="C369">
        <v>-1.09566025592711</v>
      </c>
      <c r="D369">
        <v>1.81287749465713</v>
      </c>
      <c r="E369">
        <v>0.467687937040839</v>
      </c>
      <c r="F369">
        <v>-2.7786221366776198</v>
      </c>
      <c r="G369">
        <v>-2.60088862390753</v>
      </c>
      <c r="H369">
        <v>-1.4116307649061099</v>
      </c>
      <c r="I369">
        <v>-1.11749349786076</v>
      </c>
      <c r="J369">
        <f t="shared" si="5"/>
        <v>-0.80905854869924376</v>
      </c>
    </row>
    <row r="370" spans="1:10" x14ac:dyDescent="0.45">
      <c r="A370" s="9" t="s">
        <v>304</v>
      </c>
      <c r="B370">
        <v>-1.43323379842768</v>
      </c>
      <c r="C370" t="s">
        <v>489</v>
      </c>
      <c r="D370" t="s">
        <v>489</v>
      </c>
      <c r="E370">
        <v>-0.96545515781980096</v>
      </c>
      <c r="F370">
        <v>-0.48070927546645098</v>
      </c>
      <c r="G370">
        <v>-0.87141485589775203</v>
      </c>
      <c r="H370">
        <v>-1.1201713302562999</v>
      </c>
      <c r="I370">
        <v>-1.8481476186827401E-3</v>
      </c>
      <c r="J370">
        <f t="shared" si="5"/>
        <v>-0.81213876091444437</v>
      </c>
    </row>
    <row r="371" spans="1:10" x14ac:dyDescent="0.45">
      <c r="A371" s="9" t="s">
        <v>30</v>
      </c>
      <c r="B371">
        <v>-2.5793828576625102</v>
      </c>
      <c r="C371" t="s">
        <v>489</v>
      </c>
      <c r="D371" t="s">
        <v>489</v>
      </c>
      <c r="E371">
        <v>-0.40853202191454802</v>
      </c>
      <c r="F371">
        <v>0.96259641353970005</v>
      </c>
      <c r="G371">
        <v>0.30300250664584499</v>
      </c>
      <c r="H371">
        <v>-1.6117775836115</v>
      </c>
      <c r="I371">
        <v>-1.59266804972815</v>
      </c>
      <c r="J371">
        <f t="shared" si="5"/>
        <v>-0.82112693212186061</v>
      </c>
    </row>
    <row r="372" spans="1:10" x14ac:dyDescent="0.45">
      <c r="A372" s="9" t="s">
        <v>418</v>
      </c>
      <c r="B372">
        <v>-1.45273667326645</v>
      </c>
      <c r="C372">
        <v>-0.87484218401855396</v>
      </c>
      <c r="D372">
        <v>-3</v>
      </c>
      <c r="E372">
        <v>-0.17057166882851099</v>
      </c>
      <c r="F372">
        <v>0.135700134122345</v>
      </c>
      <c r="G372">
        <v>9.9198432647328499E-2</v>
      </c>
      <c r="H372">
        <v>-0.99672586979711097</v>
      </c>
      <c r="I372">
        <v>-0.46896783947529702</v>
      </c>
      <c r="J372">
        <f t="shared" si="5"/>
        <v>-0.84111820857703123</v>
      </c>
    </row>
    <row r="373" spans="1:10" x14ac:dyDescent="0.45">
      <c r="A373" s="9" t="s">
        <v>229</v>
      </c>
      <c r="B373">
        <v>1.1495369151959001</v>
      </c>
      <c r="C373">
        <v>-1.23305104334995</v>
      </c>
      <c r="D373">
        <v>0.22852690858151001</v>
      </c>
      <c r="E373">
        <v>-2.6095157354798801</v>
      </c>
      <c r="F373">
        <v>-1.4161163174298601</v>
      </c>
      <c r="G373">
        <v>-1.2173124905697501</v>
      </c>
      <c r="H373">
        <v>-0.50880781191540103</v>
      </c>
      <c r="I373">
        <v>-1.50000595064564</v>
      </c>
      <c r="J373">
        <f t="shared" si="5"/>
        <v>-0.88834319070163392</v>
      </c>
    </row>
    <row r="374" spans="1:10" x14ac:dyDescent="0.45">
      <c r="A374" s="9" t="s">
        <v>23</v>
      </c>
      <c r="B374">
        <v>-2.59768433393808</v>
      </c>
      <c r="C374" t="s">
        <v>489</v>
      </c>
      <c r="D374" t="s">
        <v>489</v>
      </c>
      <c r="E374">
        <v>-3</v>
      </c>
      <c r="F374">
        <v>1.9759907705037401</v>
      </c>
      <c r="G374">
        <v>2.0765807399002498</v>
      </c>
      <c r="H374">
        <v>-3</v>
      </c>
      <c r="I374">
        <v>-0.93807085855232697</v>
      </c>
      <c r="J374">
        <f t="shared" si="5"/>
        <v>-0.91386394701440288</v>
      </c>
    </row>
    <row r="375" spans="1:10" x14ac:dyDescent="0.45">
      <c r="A375" s="9" t="s">
        <v>344</v>
      </c>
      <c r="B375">
        <v>0.22879986423070001</v>
      </c>
      <c r="C375">
        <v>-0.42581411958101101</v>
      </c>
      <c r="D375">
        <v>-0.61282635269042596</v>
      </c>
      <c r="E375">
        <v>-1.9419403293564099</v>
      </c>
      <c r="F375">
        <v>-1.64487519058903</v>
      </c>
      <c r="G375">
        <v>-1.86792910439183</v>
      </c>
      <c r="H375">
        <v>-0.38459553042863498</v>
      </c>
      <c r="I375">
        <v>-1.0896258048609599</v>
      </c>
      <c r="J375">
        <f t="shared" si="5"/>
        <v>-0.96735082095845026</v>
      </c>
    </row>
    <row r="376" spans="1:10" x14ac:dyDescent="0.45">
      <c r="A376" s="9" t="s">
        <v>145</v>
      </c>
      <c r="B376">
        <v>-0.84385482813179802</v>
      </c>
      <c r="C376" t="s">
        <v>489</v>
      </c>
      <c r="D376" t="s">
        <v>489</v>
      </c>
      <c r="E376">
        <v>-0.40853202191454802</v>
      </c>
      <c r="F376">
        <v>-1.2821045118038099</v>
      </c>
      <c r="G376">
        <v>-1.8507747589279899</v>
      </c>
      <c r="H376">
        <v>-0.80712328405445499</v>
      </c>
      <c r="I376">
        <v>-0.77429029449084097</v>
      </c>
      <c r="J376">
        <f t="shared" si="5"/>
        <v>-0.99444661655390709</v>
      </c>
    </row>
    <row r="377" spans="1:10" x14ac:dyDescent="0.45">
      <c r="A377" s="9" t="s">
        <v>350</v>
      </c>
      <c r="B377">
        <v>-0.13866347145344099</v>
      </c>
      <c r="C377">
        <v>-1.0040037840261999</v>
      </c>
      <c r="D377">
        <v>-2.8631184314953599</v>
      </c>
      <c r="E377">
        <v>-1.5830455830768799</v>
      </c>
      <c r="F377">
        <v>-1.52827096271909</v>
      </c>
      <c r="G377">
        <v>-1.0228020889839999</v>
      </c>
      <c r="H377">
        <v>-3.7899188671334003E-2</v>
      </c>
      <c r="I377">
        <v>-6.52352677501227E-2</v>
      </c>
      <c r="J377">
        <f t="shared" si="5"/>
        <v>-1.0303798472720533</v>
      </c>
    </row>
    <row r="378" spans="1:10" x14ac:dyDescent="0.45">
      <c r="A378" s="9" t="s">
        <v>471</v>
      </c>
      <c r="B378">
        <v>-1.2671001972487801</v>
      </c>
      <c r="C378" t="s">
        <v>489</v>
      </c>
      <c r="D378" t="s">
        <v>489</v>
      </c>
      <c r="E378">
        <v>-0.175835867083873</v>
      </c>
      <c r="F378">
        <v>-1.2821045118038099</v>
      </c>
      <c r="G378">
        <v>-2.2955194823959202</v>
      </c>
      <c r="H378">
        <v>-0.86961319572131501</v>
      </c>
      <c r="I378">
        <v>-0.51215672097930998</v>
      </c>
      <c r="J378">
        <f t="shared" si="5"/>
        <v>-1.067054995872168</v>
      </c>
    </row>
    <row r="379" spans="1:10" x14ac:dyDescent="0.45">
      <c r="A379" s="9" t="s">
        <v>34</v>
      </c>
      <c r="B379">
        <v>-2.8949213928185702</v>
      </c>
      <c r="C379">
        <v>-1.2542933760157999</v>
      </c>
      <c r="D379" t="s">
        <v>489</v>
      </c>
      <c r="E379">
        <v>-0.109115531828074</v>
      </c>
      <c r="F379">
        <v>-5.2251470761408699E-3</v>
      </c>
      <c r="G379">
        <v>-0.64380854835698798</v>
      </c>
      <c r="H379">
        <v>-1.7276809987636801</v>
      </c>
      <c r="I379">
        <v>-0.96565566721668805</v>
      </c>
      <c r="J379">
        <f t="shared" si="5"/>
        <v>-1.085814380296563</v>
      </c>
    </row>
    <row r="380" spans="1:10" x14ac:dyDescent="0.45">
      <c r="A380" s="9" t="s">
        <v>294</v>
      </c>
      <c r="B380">
        <v>-2.1225793124866801</v>
      </c>
      <c r="C380">
        <v>-1.66762921111186</v>
      </c>
      <c r="D380">
        <v>-2.2349709137555198</v>
      </c>
      <c r="E380">
        <v>-0.44856263788117001</v>
      </c>
      <c r="F380">
        <v>-0.33116865408962498</v>
      </c>
      <c r="G380">
        <v>-0.38486331644595001</v>
      </c>
      <c r="H380">
        <v>-2.33269329566328</v>
      </c>
      <c r="I380">
        <v>9.2148874182563303E-2</v>
      </c>
      <c r="J380">
        <f t="shared" si="5"/>
        <v>-1.1787898084064403</v>
      </c>
    </row>
    <row r="381" spans="1:10" x14ac:dyDescent="0.45">
      <c r="A381" s="9" t="s">
        <v>217</v>
      </c>
      <c r="B381">
        <v>-1.8217634634726401</v>
      </c>
      <c r="C381">
        <v>-3.4766878567047598E-4</v>
      </c>
      <c r="D381">
        <v>-1.29493087550885</v>
      </c>
      <c r="E381">
        <v>-1.3935708729771299</v>
      </c>
      <c r="F381">
        <v>-2.0486419978400598</v>
      </c>
      <c r="G381">
        <v>-1.61896539689047</v>
      </c>
      <c r="H381">
        <v>-1.3593933301060701</v>
      </c>
      <c r="I381">
        <v>-0.26947212691036698</v>
      </c>
      <c r="J381">
        <f t="shared" si="5"/>
        <v>-1.2258857165614072</v>
      </c>
    </row>
    <row r="382" spans="1:10" x14ac:dyDescent="0.45">
      <c r="A382" s="9" t="s">
        <v>210</v>
      </c>
      <c r="B382">
        <v>-2.59768433393808</v>
      </c>
      <c r="C382" t="s">
        <v>489</v>
      </c>
      <c r="D382" t="s">
        <v>489</v>
      </c>
      <c r="E382">
        <v>-0.27559117972395297</v>
      </c>
      <c r="F382">
        <v>0.61573280016489595</v>
      </c>
      <c r="G382">
        <v>-2.05792680736847</v>
      </c>
      <c r="H382">
        <v>-3</v>
      </c>
      <c r="I382">
        <v>-0.26347915916775999</v>
      </c>
      <c r="J382">
        <f t="shared" si="5"/>
        <v>-1.2631581133388945</v>
      </c>
    </row>
    <row r="383" spans="1:10" x14ac:dyDescent="0.45">
      <c r="A383" s="9" t="s">
        <v>216</v>
      </c>
      <c r="B383">
        <v>0.99591968050225099</v>
      </c>
      <c r="C383">
        <v>-1.40961923249148</v>
      </c>
      <c r="D383">
        <v>-3</v>
      </c>
      <c r="E383">
        <v>-2.7017440310572001</v>
      </c>
      <c r="F383">
        <v>-1.64487519058903</v>
      </c>
      <c r="G383">
        <v>-1.86792910439183</v>
      </c>
      <c r="H383">
        <v>-0.54933194032843502</v>
      </c>
      <c r="I383">
        <v>-1.5479566919429899</v>
      </c>
      <c r="J383">
        <f t="shared" si="5"/>
        <v>-1.465692063787339</v>
      </c>
    </row>
    <row r="384" spans="1:10" x14ac:dyDescent="0.45">
      <c r="A384" s="9" t="s">
        <v>130</v>
      </c>
      <c r="B384">
        <v>-2.0727583702764498</v>
      </c>
      <c r="C384">
        <v>-1.1934120985443999</v>
      </c>
      <c r="D384">
        <v>-0.41146415642302198</v>
      </c>
      <c r="E384">
        <v>-3</v>
      </c>
      <c r="F384">
        <v>-1.1599749187848301</v>
      </c>
      <c r="G384">
        <v>-1.52615094571387</v>
      </c>
      <c r="H384">
        <v>-1.56402188118825</v>
      </c>
      <c r="I384">
        <v>-1.5981798296591101</v>
      </c>
      <c r="J384">
        <f t="shared" si="5"/>
        <v>-1.5657452750737413</v>
      </c>
    </row>
    <row r="385" spans="1:10" x14ac:dyDescent="0.45">
      <c r="A385" s="9" t="s">
        <v>184</v>
      </c>
      <c r="B385">
        <v>-2.54090392610886</v>
      </c>
      <c r="C385">
        <v>-1.04537009627341</v>
      </c>
      <c r="D385">
        <v>-3</v>
      </c>
      <c r="E385">
        <v>-2.7017440310572001</v>
      </c>
      <c r="F385">
        <v>-1.5255648634518799</v>
      </c>
      <c r="G385">
        <v>-1.86792910439183</v>
      </c>
      <c r="H385">
        <v>-1.2306028179709001</v>
      </c>
      <c r="I385">
        <v>-0.86408774702139202</v>
      </c>
      <c r="J385">
        <f t="shared" si="5"/>
        <v>-1.847025323284434</v>
      </c>
    </row>
  </sheetData>
  <autoFilter ref="A1:J385">
    <sortState ref="A2:J385">
      <sortCondition descending="1" ref="J1:J38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6"/>
  <sheetViews>
    <sheetView topLeftCell="E1" workbookViewId="0">
      <selection activeCell="I21" sqref="I21"/>
    </sheetView>
  </sheetViews>
  <sheetFormatPr defaultRowHeight="14.25" x14ac:dyDescent="0.45"/>
  <cols>
    <col min="2" max="2" width="10.265625" bestFit="1" customWidth="1"/>
    <col min="4" max="4" width="15.3984375" bestFit="1" customWidth="1"/>
    <col min="5" max="5" width="18.46484375" bestFit="1" customWidth="1"/>
    <col min="8" max="8" width="12.33203125" bestFit="1" customWidth="1"/>
    <col min="10" max="10" width="9.6640625" bestFit="1" customWidth="1"/>
    <col min="11" max="11" width="15.796875" customWidth="1"/>
    <col min="17" max="17" width="27.3984375" bestFit="1" customWidth="1"/>
    <col min="18" max="18" width="19.59765625" bestFit="1" customWidth="1"/>
    <col min="19" max="19" width="10.73046875" customWidth="1"/>
    <col min="20" max="20" width="9.6640625" bestFit="1" customWidth="1"/>
    <col min="21" max="21" width="11.33203125" bestFit="1" customWidth="1"/>
    <col min="23" max="23" width="9.6640625" bestFit="1" customWidth="1"/>
    <col min="24" max="24" width="14.53125" bestFit="1" customWidth="1"/>
    <col min="30" max="30" width="27.3984375" bestFit="1" customWidth="1"/>
    <col min="31" max="31" width="9.19921875" customWidth="1"/>
  </cols>
  <sheetData>
    <row r="1" spans="1:31" x14ac:dyDescent="0.45">
      <c r="A1" t="s">
        <v>13</v>
      </c>
      <c r="B1" t="s">
        <v>14</v>
      </c>
      <c r="D1" t="s">
        <v>15</v>
      </c>
      <c r="E1" t="s">
        <v>16</v>
      </c>
      <c r="I1" s="4"/>
      <c r="J1" s="4"/>
      <c r="K1" s="4"/>
      <c r="L1" s="4"/>
      <c r="M1" s="4"/>
      <c r="N1" s="4"/>
      <c r="O1" s="4"/>
      <c r="P1" s="4"/>
    </row>
    <row r="2" spans="1:31" x14ac:dyDescent="0.45">
      <c r="A2">
        <v>353</v>
      </c>
      <c r="B2">
        <v>94</v>
      </c>
      <c r="D2" t="str">
        <f>INDEX(StockNames!$A$2:$A$385,'PickedStock_30032018 (V2)'!A2,0)</f>
        <v>86_H1</v>
      </c>
      <c r="E2" t="str">
        <f>INDEX(StockNames!$A$2:$A$385,'PickedStock_30032018 (V2)'!B2,0)</f>
        <v>1638_H1</v>
      </c>
      <c r="G2" s="1" t="s">
        <v>17</v>
      </c>
      <c r="H2" s="1" t="s">
        <v>18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19</v>
      </c>
      <c r="R2" s="1" t="s">
        <v>20</v>
      </c>
      <c r="S2" s="1"/>
      <c r="U2" s="1" t="s">
        <v>21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19</v>
      </c>
      <c r="AE2" s="1" t="s">
        <v>20</v>
      </c>
    </row>
    <row r="3" spans="1:31" x14ac:dyDescent="0.45">
      <c r="A3">
        <v>269</v>
      </c>
      <c r="B3">
        <v>47</v>
      </c>
      <c r="D3" t="str">
        <f>INDEX(StockNames!$A$2:$A$385,'PickedStock_30032018 (V2)'!A3,0)</f>
        <v>440_H1</v>
      </c>
      <c r="E3" t="str">
        <f>INDEX(StockNames!$A$2:$A$385,'PickedStock_30032018 (V2)'!B3,0)</f>
        <v>1208_H1</v>
      </c>
      <c r="G3" t="str">
        <f>D2</f>
        <v>86_H1</v>
      </c>
      <c r="H3" s="5"/>
      <c r="I3" s="6">
        <f>VLOOKUP($G3,FundamentalData_30032018!$A:$R,MATCH(I$2,FundamentalData_30032018!$A$1:$R$1,0),FALSE)</f>
        <v>8.8809022903442401</v>
      </c>
      <c r="J3" s="6">
        <f>VLOOKUP($G3,FundamentalData_30032018!$A:$R,MATCH(J$2,FundamentalData_30032018!$A$1:$R$1,0),FALSE)</f>
        <v>0.26959319941702897</v>
      </c>
      <c r="K3" s="6">
        <f>VLOOKUP($G3,FundamentalData_30032018!$A:$R,MATCH(K$2,FundamentalData_30032018!$A$1:$R$1,0),FALSE)</f>
        <v>0.816439134702311</v>
      </c>
      <c r="L3" s="6">
        <f>VLOOKUP($G3,FundamentalData_30032018!$A:$R,MATCH(L$2,FundamentalData_30032018!$A$1:$R$1,0),FALSE)</f>
        <v>0.56155490271749398</v>
      </c>
      <c r="M3" s="6">
        <f>VLOOKUP($G3,FundamentalData_30032018!$A:$R,MATCH(M$2,FundamentalData_30032018!$A$1:$R$1,0),FALSE)</f>
        <v>0.29616847531986801</v>
      </c>
      <c r="N3" s="6">
        <f>VLOOKUP($G3,FundamentalData_30032018!$A:$R,MATCH(N$2,FundamentalData_30032018!$A$1:$R$1,0),FALSE)</f>
        <v>8.8752201235233405E-3</v>
      </c>
      <c r="O3" s="6">
        <f>VLOOKUP($G3,FundamentalData_30032018!$A:$R,MATCH(O$2,FundamentalData_30032018!$A$1:$R$1,0),FALSE)</f>
        <v>0.15112270119243801</v>
      </c>
      <c r="P3" s="6">
        <f>VLOOKUP($G3,FundamentalData_30032018!$A:$R,MATCH(P$2,FundamentalData_30032018!$A$1:$R$1,0),FALSE)</f>
        <v>1.7474383176713899</v>
      </c>
      <c r="Q3" t="str">
        <f>VLOOKUP($G3,StockNames!$A:$B,2,FALSE)</f>
        <v>Consumer Finance</v>
      </c>
      <c r="R3" t="str">
        <f>VLOOKUP($G3,StockNames!$A:$C,3,FALSE)</f>
        <v>Financials</v>
      </c>
      <c r="U3" t="str">
        <f>E2</f>
        <v>1638_H1</v>
      </c>
      <c r="V3" s="6">
        <f>VLOOKUP($U3,[1]FundamentalData_30032018!$A:$R,MATCH(V$2,[1]FundamentalData_30032018!$A$1:$R$1,0),FALSE)</f>
        <v>-8.0954637527465803</v>
      </c>
      <c r="W3" s="6">
        <f>VLOOKUP($U3,[1]FundamentalData_30032018!$A:$R,MATCH(W$2,[1]FundamentalData_30032018!$A$1:$R$1,0),FALSE)</f>
        <v>9.2314481470301704E-2</v>
      </c>
      <c r="X3" s="6">
        <f>VLOOKUP($U3,[1]FundamentalData_30032018!$A:$R,MATCH(X$2,[1]FundamentalData_30032018!$A$1:$R$1,0),FALSE)</f>
        <v>39.454279944844501</v>
      </c>
      <c r="Y3" s="6">
        <f>VLOOKUP($U3,[1]FundamentalData_30032018!$A:$R,MATCH(Y$2,[1]FundamentalData_30032018!$A$1:$R$1,0),FALSE)</f>
        <v>11.2359215523943</v>
      </c>
      <c r="Z3" s="6">
        <f>VLOOKUP($U3,[1]FundamentalData_30032018!$A:$R,MATCH(Z$2,[1]FundamentalData_30032018!$A$1:$R$1,0),FALSE)</f>
        <v>1.2369175153771399</v>
      </c>
      <c r="AA3" s="6">
        <f>VLOOKUP($U3,[1]FundamentalData_30032018!$A:$R,MATCH(AA$2,[1]FundamentalData_30032018!$A$1:$R$1,0),FALSE)</f>
        <v>3.6654271889903799E-2</v>
      </c>
      <c r="AB3" s="6">
        <f>VLOOKUP($U3,[1]FundamentalData_30032018!$A:$R,MATCH(AB$2,[1]FundamentalData_30032018!$A$1:$R$1,0),FALSE)</f>
        <v>-5.5288437272415697E-2</v>
      </c>
      <c r="AC3" s="6">
        <f>VLOOKUP($U3,[1]FundamentalData_30032018!$A:$R,MATCH(AC$2,[1]FundamentalData_30032018!$A$1:$R$1,0),FALSE)</f>
        <v>0.62032156790735604</v>
      </c>
      <c r="AD3" t="str">
        <f>VLOOKUP($U3,[1]StockNames!$A:$B,2,FALSE)</f>
        <v>Real Estate Management &amp; Devel</v>
      </c>
      <c r="AE3" t="str">
        <f>VLOOKUP($U3,[1]StockNames!$A:$C,3,FALSE)</f>
        <v>Real Estate</v>
      </c>
    </row>
    <row r="4" spans="1:31" x14ac:dyDescent="0.45">
      <c r="A4">
        <v>303</v>
      </c>
      <c r="B4">
        <v>124</v>
      </c>
      <c r="D4" t="str">
        <f>INDEX(StockNames!$A$2:$A$385,'PickedStock_30032018 (V2)'!A4,0)</f>
        <v>6116_H1</v>
      </c>
      <c r="E4" t="str">
        <f>INDEX(StockNames!$A$2:$A$385,'PickedStock_30032018 (V2)'!B4,0)</f>
        <v>1918_H1</v>
      </c>
      <c r="G4" t="str">
        <f t="shared" ref="G4:G12" si="0">D3</f>
        <v>440_H1</v>
      </c>
      <c r="H4" s="7"/>
      <c r="I4" s="6">
        <f>VLOOKUP($G4,FundamentalData_30032018!$A:$R,MATCH(I$2,FundamentalData_30032018!$A$1:$R$1,0),FALSE)</f>
        <v>25.509788513183601</v>
      </c>
      <c r="J4" s="6" t="str">
        <f>VLOOKUP($G4,FundamentalData_30032018!$A:$R,MATCH(J$2,FundamentalData_30032018!$A$1:$R$1,0),FALSE)</f>
        <v>NaN</v>
      </c>
      <c r="K4" s="6" t="str">
        <f>VLOOKUP($G4,FundamentalData_30032018!$A:$R,MATCH(K$2,FundamentalData_30032018!$A$1:$R$1,0),FALSE)</f>
        <v>NaN</v>
      </c>
      <c r="L4" s="6">
        <f>VLOOKUP($G4,FundamentalData_30032018!$A:$R,MATCH(L$2,FundamentalData_30032018!$A$1:$R$1,0),FALSE)</f>
        <v>7.5670987845293602</v>
      </c>
      <c r="M4" s="6">
        <f>VLOOKUP($G4,FundamentalData_30032018!$A:$R,MATCH(M$2,FundamentalData_30032018!$A$1:$R$1,0),FALSE)</f>
        <v>0.49381989780809299</v>
      </c>
      <c r="N4" s="6">
        <f>VLOOKUP($G4,FundamentalData_30032018!$A:$R,MATCH(N$2,FundamentalData_30032018!$A$1:$R$1,0),FALSE)</f>
        <v>1.2643321322741499E-2</v>
      </c>
      <c r="O4" s="6">
        <f>VLOOKUP($G4,FundamentalData_30032018!$A:$R,MATCH(O$2,FundamentalData_30032018!$A$1:$R$1,0),FALSE)</f>
        <v>0.103870505286801</v>
      </c>
      <c r="P4" s="6">
        <f>VLOOKUP($G4,FundamentalData_30032018!$A:$R,MATCH(P$2,FundamentalData_30032018!$A$1:$R$1,0),FALSE)</f>
        <v>1.48330257784936</v>
      </c>
      <c r="Q4" t="str">
        <f>VLOOKUP(G4,StockNames!$A:$B,2,FALSE)</f>
        <v>Banks</v>
      </c>
      <c r="R4" t="str">
        <f>VLOOKUP($G4,StockNames!$A:$C,3,FALSE)</f>
        <v>Financials</v>
      </c>
      <c r="U4" t="str">
        <f t="shared" ref="U4:U12" si="1">E3</f>
        <v>1208_H1</v>
      </c>
      <c r="V4" s="6">
        <f>VLOOKUP($U4,[1]FundamentalData_30032018!$A:$R,MATCH(V$2,[1]FundamentalData_30032018!$A$1:$R$1,0),FALSE)</f>
        <v>-5.1824240684509304</v>
      </c>
      <c r="W4" s="6">
        <f>VLOOKUP($U4,[1]FundamentalData_30032018!$A:$R,MATCH(W$2,[1]FundamentalData_30032018!$A$1:$R$1,0),FALSE)</f>
        <v>4.4855946983994997E-2</v>
      </c>
      <c r="X4" s="6">
        <f>VLOOKUP($U4,[1]FundamentalData_30032018!$A:$R,MATCH(X$2,[1]FundamentalData_30032018!$A$1:$R$1,0),FALSE)</f>
        <v>5.1741319782025998</v>
      </c>
      <c r="Y4" s="6">
        <f>VLOOKUP($U4,[1]FundamentalData_30032018!$A:$R,MATCH(Y$2,[1]FundamentalData_30032018!$A$1:$R$1,0),FALSE)</f>
        <v>11.247899102779099</v>
      </c>
      <c r="Z4" s="6">
        <f>VLOOKUP($U4,[1]FundamentalData_30032018!$A:$R,MATCH(Z$2,[1]FundamentalData_30032018!$A$1:$R$1,0),FALSE)</f>
        <v>1.3632687924283999</v>
      </c>
      <c r="AA4" s="6">
        <f>VLOOKUP($U4,[1]FundamentalData_30032018!$A:$R,MATCH(AA$2,[1]FundamentalData_30032018!$A$1:$R$1,0),FALSE)</f>
        <v>3.4165500445185903E-2</v>
      </c>
      <c r="AB4" s="6">
        <f>VLOOKUP($U4,[1]FundamentalData_30032018!$A:$R,MATCH(AB$2,[1]FundamentalData_30032018!$A$1:$R$1,0),FALSE)</f>
        <v>-1.32651365749025E-3</v>
      </c>
      <c r="AC4" s="6">
        <f>VLOOKUP($U4,[1]FundamentalData_30032018!$A:$R,MATCH(AC$2,[1]FundamentalData_30032018!$A$1:$R$1,0),FALSE)</f>
        <v>2.7810646870439899E-2</v>
      </c>
      <c r="AD4" t="str">
        <f>VLOOKUP($U4,[1]StockNames!$A:$B,2,FALSE)</f>
        <v>Metals &amp; Mining</v>
      </c>
      <c r="AE4" t="str">
        <f>VLOOKUP($U4,[1]StockNames!$A:$C,3,FALSE)</f>
        <v>Materials</v>
      </c>
    </row>
    <row r="5" spans="1:31" x14ac:dyDescent="0.45">
      <c r="A5">
        <v>377</v>
      </c>
      <c r="B5">
        <v>118</v>
      </c>
      <c r="D5" t="str">
        <f>INDEX(StockNames!$A$2:$A$385,'PickedStock_30032018 (V2)'!A5,0)</f>
        <v>967_H1</v>
      </c>
      <c r="E5" t="str">
        <f>INDEX(StockNames!$A$2:$A$385,'PickedStock_30032018 (V2)'!B5,0)</f>
        <v>187_H1</v>
      </c>
      <c r="G5" t="str">
        <f t="shared" si="0"/>
        <v>6116_H1</v>
      </c>
      <c r="H5" s="5"/>
      <c r="I5" s="6">
        <f>VLOOKUP($G5,FundamentalData_30032018!$A:$R,MATCH(I$2,FundamentalData_30032018!$A$1:$R$1,0),FALSE)</f>
        <v>15.835330963134799</v>
      </c>
      <c r="J5" s="6">
        <f>VLOOKUP($G5,FundamentalData_30032018!$A:$R,MATCH(J$2,FundamentalData_30032018!$A$1:$R$1,0),FALSE)</f>
        <v>0.25219814233987897</v>
      </c>
      <c r="K5" s="6">
        <f>VLOOKUP($G5,FundamentalData_30032018!$A:$R,MATCH(K$2,FundamentalData_30032018!$A$1:$R$1,0),FALSE)</f>
        <v>0.26449613621728801</v>
      </c>
      <c r="L5" s="6">
        <f>VLOOKUP($G5,FundamentalData_30032018!$A:$R,MATCH(L$2,FundamentalData_30032018!$A$1:$R$1,0),FALSE)</f>
        <v>0.70220176336996298</v>
      </c>
      <c r="M5" s="6">
        <f>VLOOKUP($G5,FundamentalData_30032018!$A:$R,MATCH(M$2,FundamentalData_30032018!$A$1:$R$1,0),FALSE)</f>
        <v>0.11998054300573401</v>
      </c>
      <c r="N5" s="6">
        <f>VLOOKUP($G5,FundamentalData_30032018!$A:$R,MATCH(N$2,FundamentalData_30032018!$A$1:$R$1,0),FALSE)</f>
        <v>1.73379354099139E-2</v>
      </c>
      <c r="O5" s="6">
        <f>VLOOKUP($G5,FundamentalData_30032018!$A:$R,MATCH(O$2,FundamentalData_30032018!$A$1:$R$1,0),FALSE)</f>
        <v>0.12999417133701699</v>
      </c>
      <c r="P5" s="6">
        <f>VLOOKUP($G5,FundamentalData_30032018!$A:$R,MATCH(P$2,FundamentalData_30032018!$A$1:$R$1,0),FALSE)</f>
        <v>0.85187623801740697</v>
      </c>
      <c r="Q5" t="str">
        <f>VLOOKUP(G5,StockNames!$A:$B,2,FALSE)</f>
        <v>Specialty Retail</v>
      </c>
      <c r="R5" t="str">
        <f>VLOOKUP($G5,StockNames!$A:$C,3,FALSE)</f>
        <v>Consumer Discretionary</v>
      </c>
      <c r="U5" t="str">
        <f t="shared" si="1"/>
        <v>1918_H1</v>
      </c>
      <c r="V5" s="6">
        <f>VLOOKUP($U5,[1]FundamentalData_30032018!$A:$R,MATCH(V$2,[1]FundamentalData_30032018!$A$1:$R$1,0),FALSE)</f>
        <v>17.433357238769499</v>
      </c>
      <c r="W5" s="6">
        <f>VLOOKUP($U5,[1]FundamentalData_30032018!$A:$R,MATCH(W$2,[1]FundamentalData_30032018!$A$1:$R$1,0),FALSE)</f>
        <v>5.7565908411432297E-2</v>
      </c>
      <c r="X5" s="6">
        <f>VLOOKUP($U5,[1]FundamentalData_30032018!$A:$R,MATCH(X$2,[1]FundamentalData_30032018!$A$1:$R$1,0),FALSE)</f>
        <v>16.250912186916501</v>
      </c>
      <c r="Y5" s="6">
        <f>VLOOKUP($U5,[1]FundamentalData_30032018!$A:$R,MATCH(Y$2,[1]FundamentalData_30032018!$A$1:$R$1,0),FALSE)</f>
        <v>16.663660078818001</v>
      </c>
      <c r="Z5" s="6">
        <f>VLOOKUP($U5,[1]FundamentalData_30032018!$A:$R,MATCH(Z$2,[1]FundamentalData_30032018!$A$1:$R$1,0),FALSE)</f>
        <v>1.65114419986369</v>
      </c>
      <c r="AA5" s="6">
        <f>VLOOKUP($U5,[1]FundamentalData_30032018!$A:$R,MATCH(AA$2,[1]FundamentalData_30032018!$A$1:$R$1,0),FALSE)</f>
        <v>4.2205445228236799E-2</v>
      </c>
      <c r="AB5" s="6">
        <f>VLOOKUP($U5,[1]FundamentalData_30032018!$A:$R,MATCH(AB$2,[1]FundamentalData_30032018!$A$1:$R$1,0),FALSE)</f>
        <v>3.3678745869362703E-2</v>
      </c>
      <c r="AC5" s="6">
        <f>VLOOKUP($U5,[1]FundamentalData_30032018!$A:$R,MATCH(AC$2,[1]FundamentalData_30032018!$A$1:$R$1,0),FALSE)</f>
        <v>0.197708410004971</v>
      </c>
      <c r="AD5" t="str">
        <f>VLOOKUP($U5,[1]StockNames!$A:$B,2,FALSE)</f>
        <v>Real Estate Management &amp; Devel</v>
      </c>
      <c r="AE5" t="str">
        <f>VLOOKUP($U5,[1]StockNames!$A:$C,3,FALSE)</f>
        <v>Real Estate</v>
      </c>
    </row>
    <row r="6" spans="1:31" x14ac:dyDescent="0.45">
      <c r="A6">
        <v>144</v>
      </c>
      <c r="B6">
        <v>125</v>
      </c>
      <c r="D6" t="str">
        <f>INDEX(StockNames!$A$2:$A$385,'PickedStock_30032018 (V2)'!A6,0)</f>
        <v>2066_H1</v>
      </c>
      <c r="E6" t="str">
        <f>INDEX(StockNames!$A$2:$A$385,'PickedStock_30032018 (V2)'!B6,0)</f>
        <v>1919_H1</v>
      </c>
      <c r="G6" t="str">
        <f t="shared" si="0"/>
        <v>967_H1</v>
      </c>
      <c r="H6" s="5"/>
      <c r="I6" s="6">
        <f>VLOOKUP($G6,FundamentalData_30032018!$A:$R,MATCH(I$2,FundamentalData_30032018!$A$1:$R$1,0),FALSE)</f>
        <v>10.1733293533325</v>
      </c>
      <c r="J6" s="6">
        <f>VLOOKUP($G6,FundamentalData_30032018!$A:$R,MATCH(J$2,FundamentalData_30032018!$A$1:$R$1,0),FALSE)</f>
        <v>0.18113088621830001</v>
      </c>
      <c r="K6" s="6">
        <f>VLOOKUP($G6,FundamentalData_30032018!$A:$R,MATCH(K$2,FundamentalData_30032018!$A$1:$R$1,0),FALSE)</f>
        <v>2.79453268596904</v>
      </c>
      <c r="L6" s="6">
        <f>VLOOKUP($G6,FundamentalData_30032018!$A:$R,MATCH(L$2,FundamentalData_30032018!$A$1:$R$1,0),FALSE)</f>
        <v>1.5488659113860499</v>
      </c>
      <c r="M6" s="6">
        <f>VLOOKUP($G6,FundamentalData_30032018!$A:$R,MATCH(M$2,FundamentalData_30032018!$A$1:$R$1,0),FALSE)</f>
        <v>0</v>
      </c>
      <c r="N6" s="6">
        <f>VLOOKUP($G6,FundamentalData_30032018!$A:$R,MATCH(N$2,FundamentalData_30032018!$A$1:$R$1,0),FALSE)</f>
        <v>0</v>
      </c>
      <c r="O6" s="6">
        <f>VLOOKUP($G6,FundamentalData_30032018!$A:$R,MATCH(O$2,FundamentalData_30032018!$A$1:$R$1,0),FALSE)</f>
        <v>0.101483895774656</v>
      </c>
      <c r="P6" s="6">
        <f>VLOOKUP($G6,FundamentalData_30032018!$A:$R,MATCH(P$2,FundamentalData_30032018!$A$1:$R$1,0),FALSE)</f>
        <v>1.05014695417161</v>
      </c>
      <c r="Q6" t="str">
        <f>VLOOKUP(G6,StockNames!$A:$B,2,FALSE)</f>
        <v>Water Utilities</v>
      </c>
      <c r="R6" t="str">
        <f>VLOOKUP($G6,StockNames!$A:$C,3,FALSE)</f>
        <v>Utilities</v>
      </c>
      <c r="U6" t="str">
        <f t="shared" si="1"/>
        <v>187_H1</v>
      </c>
      <c r="V6" s="6">
        <f>VLOOKUP($U6,[1]FundamentalData_30032018!$A:$R,MATCH(V$2,[1]FundamentalData_30032018!$A$1:$R$1,0),FALSE)</f>
        <v>-22.564210891723601</v>
      </c>
      <c r="W6" s="6" t="str">
        <f>VLOOKUP($U6,[1]FundamentalData_30032018!$A:$R,MATCH(W$2,[1]FundamentalData_30032018!$A$1:$R$1,0),FALSE)</f>
        <v>NaN</v>
      </c>
      <c r="X6" s="6" t="str">
        <f>VLOOKUP($U6,[1]FundamentalData_30032018!$A:$R,MATCH(X$2,[1]FundamentalData_30032018!$A$1:$R$1,0),FALSE)</f>
        <v>NaN</v>
      </c>
      <c r="Y6" s="6">
        <f>VLOOKUP($U6,[1]FundamentalData_30032018!$A:$R,MATCH(Y$2,[1]FundamentalData_30032018!$A$1:$R$1,0),FALSE)</f>
        <v>1.9229107015707301</v>
      </c>
      <c r="Z6" s="6">
        <f>VLOOKUP($U6,[1]FundamentalData_30032018!$A:$R,MATCH(Z$2,[1]FundamentalData_30032018!$A$1:$R$1,0),FALSE)</f>
        <v>0.34133667153677899</v>
      </c>
      <c r="AA6" s="6">
        <f>VLOOKUP($U6,[1]FundamentalData_30032018!$A:$R,MATCH(AA$2,[1]FundamentalData_30032018!$A$1:$R$1,0),FALSE)</f>
        <v>2.9284944829643899E-2</v>
      </c>
      <c r="AB6" s="6">
        <f>VLOOKUP($U6,[1]FundamentalData_30032018!$A:$R,MATCH(AB$2,[1]FundamentalData_30032018!$A$1:$R$1,0),FALSE)</f>
        <v>-0.12937675377256</v>
      </c>
      <c r="AC6" s="6">
        <f>VLOOKUP($U6,[1]FundamentalData_30032018!$A:$R,MATCH(AC$2,[1]FundamentalData_30032018!$A$1:$R$1,0),FALSE)</f>
        <v>0.51575878210235104</v>
      </c>
      <c r="AD6" t="str">
        <f>VLOOKUP($U6,[1]StockNames!$A:$B,2,FALSE)</f>
        <v>Machinery</v>
      </c>
      <c r="AE6" t="str">
        <f>VLOOKUP($U6,[1]StockNames!$A:$C,3,FALSE)</f>
        <v>Industrials</v>
      </c>
    </row>
    <row r="7" spans="1:31" x14ac:dyDescent="0.45">
      <c r="A7">
        <v>195</v>
      </c>
      <c r="B7">
        <v>198</v>
      </c>
      <c r="D7" t="str">
        <f>INDEX(StockNames!$A$2:$A$385,'PickedStock_30032018 (V2)'!A7,0)</f>
        <v>2877_H1</v>
      </c>
      <c r="E7" t="str">
        <f>INDEX(StockNames!$A$2:$A$385,'PickedStock_30032018 (V2)'!B7,0)</f>
        <v>2883_H1</v>
      </c>
      <c r="G7" t="str">
        <f t="shared" si="0"/>
        <v>2066_H1</v>
      </c>
      <c r="H7" s="5"/>
      <c r="I7" s="6">
        <f>VLOOKUP($G7,FundamentalData_30032018!$A:$R,MATCH(I$2,FundamentalData_30032018!$A$1:$R$1,0),FALSE)</f>
        <v>14.898962020874</v>
      </c>
      <c r="J7" s="6" t="str">
        <f>VLOOKUP($G7,FundamentalData_30032018!$A:$R,MATCH(J$2,FundamentalData_30032018!$A$1:$R$1,0),FALSE)</f>
        <v>NaN</v>
      </c>
      <c r="K7" s="6" t="str">
        <f>VLOOKUP($G7,FundamentalData_30032018!$A:$R,MATCH(K$2,FundamentalData_30032018!$A$1:$R$1,0),FALSE)</f>
        <v>NaN</v>
      </c>
      <c r="L7" s="6">
        <f>VLOOKUP($G7,FundamentalData_30032018!$A:$R,MATCH(L$2,FundamentalData_30032018!$A$1:$R$1,0),FALSE)</f>
        <v>18.605827635566399</v>
      </c>
      <c r="M7" s="6">
        <f>VLOOKUP($G7,FundamentalData_30032018!$A:$R,MATCH(M$2,FundamentalData_30032018!$A$1:$R$1,0),FALSE)</f>
        <v>0.43420386509907799</v>
      </c>
      <c r="N7" s="6">
        <f>VLOOKUP($G7,FundamentalData_30032018!$A:$R,MATCH(N$2,FundamentalData_30032018!$A$1:$R$1,0),FALSE)</f>
        <v>1.33115558729907E-2</v>
      </c>
      <c r="O7" s="6">
        <f>VLOOKUP($G7,FundamentalData_30032018!$A:$R,MATCH(O$2,FundamentalData_30032018!$A$1:$R$1,0),FALSE)</f>
        <v>0.198010922291986</v>
      </c>
      <c r="P7" s="6">
        <f>VLOOKUP($G7,FundamentalData_30032018!$A:$R,MATCH(P$2,FundamentalData_30032018!$A$1:$R$1,0),FALSE)</f>
        <v>1.4086480840481199</v>
      </c>
      <c r="Q7" t="str">
        <f>VLOOKUP(G7,StockNames!$A:$B,2,FALSE)</f>
        <v>Banks</v>
      </c>
      <c r="R7" t="str">
        <f>VLOOKUP($G7,StockNames!$A:$C,3,FALSE)</f>
        <v>Financials</v>
      </c>
      <c r="U7" t="str">
        <f t="shared" si="1"/>
        <v>1919_H1</v>
      </c>
      <c r="V7" s="6">
        <f>VLOOKUP($U7,[1]FundamentalData_30032018!$A:$R,MATCH(V$2,[1]FundamentalData_30032018!$A$1:$R$1,0),FALSE)</f>
        <v>-4.2965397834777797</v>
      </c>
      <c r="W7" s="6">
        <f>VLOOKUP($U7,[1]FundamentalData_30032018!$A:$R,MATCH(W$2,[1]FundamentalData_30032018!$A$1:$R$1,0),FALSE)</f>
        <v>0.13253235754448101</v>
      </c>
      <c r="X7" s="6">
        <f>VLOOKUP($U7,[1]FundamentalData_30032018!$A:$R,MATCH(X$2,[1]FundamentalData_30032018!$A$1:$R$1,0),FALSE)</f>
        <v>6.1946247949807303</v>
      </c>
      <c r="Y7" s="6">
        <f>VLOOKUP($U7,[1]FundamentalData_30032018!$A:$R,MATCH(Y$2,[1]FundamentalData_30032018!$A$1:$R$1,0),FALSE)</f>
        <v>4.0575131272315597</v>
      </c>
      <c r="Z7" s="6">
        <f>VLOOKUP($U7,[1]FundamentalData_30032018!$A:$R,MATCH(Z$2,[1]FundamentalData_30032018!$A$1:$R$1,0),FALSE)</f>
        <v>1.0099222230339999</v>
      </c>
      <c r="AA7" s="6">
        <f>VLOOKUP($U7,[1]FundamentalData_30032018!$A:$R,MATCH(AA$2,[1]FundamentalData_30032018!$A$1:$R$1,0),FALSE)</f>
        <v>2.64334064177696E-2</v>
      </c>
      <c r="AB7" s="6">
        <f>VLOOKUP($U7,[1]FundamentalData_30032018!$A:$R,MATCH(AB$2,[1]FundamentalData_30032018!$A$1:$R$1,0),FALSE)</f>
        <v>-2.15871475043211E-2</v>
      </c>
      <c r="AC7" s="6">
        <f>VLOOKUP($U7,[1]FundamentalData_30032018!$A:$R,MATCH(AC$2,[1]FundamentalData_30032018!$A$1:$R$1,0),FALSE)</f>
        <v>0.51263469656819305</v>
      </c>
      <c r="AD7" t="str">
        <f>VLOOKUP($U7,[1]StockNames!$A:$B,2,FALSE)</f>
        <v>Marine</v>
      </c>
      <c r="AE7" t="str">
        <f>VLOOKUP($U7,[1]StockNames!$A:$C,3,FALSE)</f>
        <v>Industrials</v>
      </c>
    </row>
    <row r="8" spans="1:31" x14ac:dyDescent="0.45">
      <c r="A8">
        <v>227</v>
      </c>
      <c r="B8">
        <v>173</v>
      </c>
      <c r="D8" t="str">
        <f>INDEX(StockNames!$A$2:$A$385,'PickedStock_30032018 (V2)'!A8,0)</f>
        <v>338_H1</v>
      </c>
      <c r="E8" t="str">
        <f>INDEX(StockNames!$A$2:$A$385,'PickedStock_30032018 (V2)'!B8,0)</f>
        <v>241_H1</v>
      </c>
      <c r="G8" t="str">
        <f t="shared" si="0"/>
        <v>2877_H1</v>
      </c>
      <c r="H8" s="7"/>
      <c r="I8" s="6">
        <f>VLOOKUP($G8,FundamentalData_30032018!$A:$R,MATCH(I$2,FundamentalData_30032018!$A$1:$R$1,0),FALSE)</f>
        <v>8.9778223037719709</v>
      </c>
      <c r="J8" s="6">
        <f>VLOOKUP($G8,FundamentalData_30032018!$A:$R,MATCH(J$2,FundamentalData_30032018!$A$1:$R$1,0),FALSE)</f>
        <v>6.95414822531462E-2</v>
      </c>
      <c r="K8" s="6">
        <f>VLOOKUP($G8,FundamentalData_30032018!$A:$R,MATCH(K$2,FundamentalData_30032018!$A$1:$R$1,0),FALSE)</f>
        <v>-4.9951690317816704</v>
      </c>
      <c r="L8" s="6">
        <f>VLOOKUP($G8,FundamentalData_30032018!$A:$R,MATCH(L$2,FundamentalData_30032018!$A$1:$R$1,0),FALSE)</f>
        <v>0.135010652515973</v>
      </c>
      <c r="M8" s="6">
        <f>VLOOKUP($G8,FundamentalData_30032018!$A:$R,MATCH(M$2,FundamentalData_30032018!$A$1:$R$1,0),FALSE)</f>
        <v>0.369893655529412</v>
      </c>
      <c r="N8" s="6">
        <f>VLOOKUP($G8,FundamentalData_30032018!$A:$R,MATCH(N$2,FundamentalData_30032018!$A$1:$R$1,0),FALSE)</f>
        <v>2.1195489193994801E-2</v>
      </c>
      <c r="O8" s="6">
        <f>VLOOKUP($G8,FundamentalData_30032018!$A:$R,MATCH(O$2,FundamentalData_30032018!$A$1:$R$1,0),FALSE)</f>
        <v>5.0012540558110101E-2</v>
      </c>
      <c r="P8" s="6">
        <f>VLOOKUP($G8,FundamentalData_30032018!$A:$R,MATCH(P$2,FundamentalData_30032018!$A$1:$R$1,0),FALSE)</f>
        <v>0.57012699918204801</v>
      </c>
      <c r="Q8" t="str">
        <f>VLOOKUP(G8,StockNames!$A:$B,2,FALSE)</f>
        <v>Pharmaceuticals</v>
      </c>
      <c r="R8" t="str">
        <f>VLOOKUP($G8,StockNames!$A:$C,3,FALSE)</f>
        <v>Health Care</v>
      </c>
      <c r="U8" t="str">
        <f t="shared" si="1"/>
        <v>2883_H1</v>
      </c>
      <c r="V8" s="6">
        <f>VLOOKUP($U8,[1]FundamentalData_30032018!$A:$R,MATCH(V$2,[1]FundamentalData_30032018!$A$1:$R$1,0),FALSE)</f>
        <v>-9.4393224716186506</v>
      </c>
      <c r="W8" s="6">
        <f>VLOOKUP($U8,[1]FundamentalData_30032018!$A:$R,MATCH(W$2,[1]FundamentalData_30032018!$A$1:$R$1,0),FALSE)</f>
        <v>4.1136199853447498E-2</v>
      </c>
      <c r="X8" s="6">
        <f>VLOOKUP($U8,[1]FundamentalData_30032018!$A:$R,MATCH(X$2,[1]FundamentalData_30032018!$A$1:$R$1,0),FALSE)</f>
        <v>14.2262183322092</v>
      </c>
      <c r="Y8" s="6">
        <f>VLOOKUP($U8,[1]FundamentalData_30032018!$A:$R,MATCH(Y$2,[1]FundamentalData_30032018!$A$1:$R$1,0),FALSE)</f>
        <v>1.1540020707449801</v>
      </c>
      <c r="Z8" s="6">
        <f>VLOOKUP($U8,[1]FundamentalData_30032018!$A:$R,MATCH(Z$2,[1]FundamentalData_30032018!$A$1:$R$1,0),FALSE)</f>
        <v>0.80075544057133596</v>
      </c>
      <c r="AA8" s="6">
        <f>VLOOKUP($U8,[1]FundamentalData_30032018!$A:$R,MATCH(AA$2,[1]FundamentalData_30032018!$A$1:$R$1,0),FALSE)</f>
        <v>1.99052814843696E-2</v>
      </c>
      <c r="AB8" s="6">
        <f>VLOOKUP($U8,[1]FundamentalData_30032018!$A:$R,MATCH(AB$2,[1]FundamentalData_30032018!$A$1:$R$1,0),FALSE)</f>
        <v>-8.8656364913629201E-2</v>
      </c>
      <c r="AC8" s="6">
        <f>VLOOKUP($U8,[1]FundamentalData_30032018!$A:$R,MATCH(AC$2,[1]FundamentalData_30032018!$A$1:$R$1,0),FALSE)</f>
        <v>0.89098649797097795</v>
      </c>
      <c r="AD8" t="str">
        <f>VLOOKUP($U8,[1]StockNames!$A:$B,2,FALSE)</f>
        <v>Energy Equipment &amp; Services</v>
      </c>
      <c r="AE8" t="str">
        <f>VLOOKUP($U8,[1]StockNames!$A:$C,3,FALSE)</f>
        <v>Energy</v>
      </c>
    </row>
    <row r="9" spans="1:31" x14ac:dyDescent="0.45">
      <c r="A9">
        <v>78</v>
      </c>
      <c r="B9">
        <v>376</v>
      </c>
      <c r="D9" t="str">
        <f>INDEX(StockNames!$A$2:$A$385,'PickedStock_30032018 (V2)'!A9,0)</f>
        <v>148_H1</v>
      </c>
      <c r="E9" t="str">
        <f>INDEX(StockNames!$A$2:$A$385,'PickedStock_30032018 (V2)'!B9,0)</f>
        <v>966_H1</v>
      </c>
      <c r="G9" t="str">
        <f t="shared" si="0"/>
        <v>338_H1</v>
      </c>
      <c r="H9" s="5"/>
      <c r="I9" s="6">
        <f>VLOOKUP($G9,FundamentalData_30032018!$A:$R,MATCH(I$2,FundamentalData_30032018!$A$1:$R$1,0),FALSE)</f>
        <v>23.455366134643601</v>
      </c>
      <c r="J9" s="6">
        <f>VLOOKUP($G9,FundamentalData_30032018!$A:$R,MATCH(J$2,FundamentalData_30032018!$A$1:$R$1,0),FALSE)</f>
        <v>0.146420569459008</v>
      </c>
      <c r="K9" s="6">
        <f>VLOOKUP($G9,FundamentalData_30032018!$A:$R,MATCH(K$2,FundamentalData_30032018!$A$1:$R$1,0),FALSE)</f>
        <v>-0.97341958119044103</v>
      </c>
      <c r="L9" s="6">
        <f>VLOOKUP($G9,FundamentalData_30032018!$A:$R,MATCH(L$2,FundamentalData_30032018!$A$1:$R$1,0),FALSE)</f>
        <v>0.49615293366198199</v>
      </c>
      <c r="M9" s="6">
        <f>VLOOKUP($G9,FundamentalData_30032018!$A:$R,MATCH(M$2,FundamentalData_30032018!$A$1:$R$1,0),FALSE)</f>
        <v>0.50191826717794197</v>
      </c>
      <c r="N9" s="6">
        <f>VLOOKUP($G9,FundamentalData_30032018!$A:$R,MATCH(N$2,FundamentalData_30032018!$A$1:$R$1,0),FALSE)</f>
        <v>1.54741873204708E-2</v>
      </c>
      <c r="O9" s="6">
        <f>VLOOKUP($G9,FundamentalData_30032018!$A:$R,MATCH(O$2,FundamentalData_30032018!$A$1:$R$1,0),FALSE)</f>
        <v>0.105261633980949</v>
      </c>
      <c r="P9" s="6">
        <f>VLOOKUP($G9,FundamentalData_30032018!$A:$R,MATCH(P$2,FundamentalData_30032018!$A$1:$R$1,0),FALSE)</f>
        <v>0.478065388757478</v>
      </c>
      <c r="Q9" t="str">
        <f>VLOOKUP(G9,StockNames!$A:$B,2,FALSE)</f>
        <v>Chemicals</v>
      </c>
      <c r="R9" t="str">
        <f>VLOOKUP($G9,StockNames!$A:$C,3,FALSE)</f>
        <v>Materials</v>
      </c>
      <c r="U9" t="str">
        <f t="shared" si="1"/>
        <v>241_H1</v>
      </c>
      <c r="V9" s="6">
        <f>VLOOKUP($U9,[1]FundamentalData_30032018!$A:$R,MATCH(V$2,[1]FundamentalData_30032018!$A$1:$R$1,0),FALSE)</f>
        <v>-16.838407516479499</v>
      </c>
      <c r="W9" s="6">
        <f>VLOOKUP($U9,[1]FundamentalData_30032018!$A:$R,MATCH(W$2,[1]FundamentalData_30032018!$A$1:$R$1,0),FALSE)</f>
        <v>-5.2970230690656201E-3</v>
      </c>
      <c r="X9" s="6">
        <f>VLOOKUP($U9,[1]FundamentalData_30032018!$A:$R,MATCH(X$2,[1]FundamentalData_30032018!$A$1:$R$1,0),FALSE)</f>
        <v>2.5214742858676299E-2</v>
      </c>
      <c r="Y9" s="6">
        <f>VLOOKUP($U9,[1]FundamentalData_30032018!$A:$R,MATCH(Y$2,[1]FundamentalData_30032018!$A$1:$R$1,0),FALSE)</f>
        <v>0.71771700185138199</v>
      </c>
      <c r="Z9" s="6">
        <f>VLOOKUP($U9,[1]FundamentalData_30032018!$A:$R,MATCH(Z$2,[1]FundamentalData_30032018!$A$1:$R$1,0),FALSE)</f>
        <v>0.63727333354796001</v>
      </c>
      <c r="AA9" s="6">
        <f>VLOOKUP($U9,[1]FundamentalData_30032018!$A:$R,MATCH(AA$2,[1]FundamentalData_30032018!$A$1:$R$1,0),FALSE)</f>
        <v>2.5847637742734401E-2</v>
      </c>
      <c r="AB9" s="6">
        <f>VLOOKUP($U9,[1]FundamentalData_30032018!$A:$R,MATCH(AB$2,[1]FundamentalData_30032018!$A$1:$R$1,0),FALSE)</f>
        <v>-6.8971794098615603E-3</v>
      </c>
      <c r="AC9" s="6">
        <f>VLOOKUP($U9,[1]FundamentalData_30032018!$A:$R,MATCH(AC$2,[1]FundamentalData_30032018!$A$1:$R$1,0),FALSE)</f>
        <v>3.6128973349546699E-2</v>
      </c>
      <c r="AD9" t="str">
        <f>VLOOKUP($U9,[1]StockNames!$A:$B,2,FALSE)</f>
        <v>Health Care Technology</v>
      </c>
      <c r="AE9" t="str">
        <f>VLOOKUP($U9,[1]StockNames!$A:$C,3,FALSE)</f>
        <v>Health Care</v>
      </c>
    </row>
    <row r="10" spans="1:31" x14ac:dyDescent="0.45">
      <c r="A10">
        <v>270</v>
      </c>
      <c r="B10">
        <v>255</v>
      </c>
      <c r="D10" t="str">
        <f>INDEX(StockNames!$A$2:$A$385,'PickedStock_30032018 (V2)'!A10,0)</f>
        <v>460_H1</v>
      </c>
      <c r="E10" t="str">
        <f>INDEX(StockNames!$A$2:$A$385,'PickedStock_30032018 (V2)'!B10,0)</f>
        <v>3900_H1</v>
      </c>
      <c r="G10" t="str">
        <f t="shared" si="0"/>
        <v>148_H1</v>
      </c>
      <c r="H10" s="5"/>
      <c r="I10" s="6">
        <f>VLOOKUP($G10,FundamentalData_30032018!$A:$R,MATCH(I$2,FundamentalData_30032018!$A$1:$R$1,0),FALSE)</f>
        <v>14.8676042556763</v>
      </c>
      <c r="J10" s="6">
        <f>VLOOKUP($G10,FundamentalData_30032018!$A:$R,MATCH(J$2,FundamentalData_30032018!$A$1:$R$1,0),FALSE)</f>
        <v>0.28387066413861201</v>
      </c>
      <c r="K10" s="6">
        <f>VLOOKUP($G10,FundamentalData_30032018!$A:$R,MATCH(K$2,FundamentalData_30032018!$A$1:$R$1,0),FALSE)</f>
        <v>0.93214290593910998</v>
      </c>
      <c r="L10" s="6">
        <f>VLOOKUP($G10,FundamentalData_30032018!$A:$R,MATCH(L$2,FundamentalData_30032018!$A$1:$R$1,0),FALSE)</f>
        <v>0.77166289324981696</v>
      </c>
      <c r="M10" s="6">
        <f>VLOOKUP($G10,FundamentalData_30032018!$A:$R,MATCH(M$2,FundamentalData_30032018!$A$1:$R$1,0),FALSE)</f>
        <v>0.83352872103400399</v>
      </c>
      <c r="N10" s="6">
        <f>VLOOKUP($G10,FundamentalData_30032018!$A:$R,MATCH(N$2,FundamentalData_30032018!$A$1:$R$1,0),FALSE)</f>
        <v>2.1287615803357099E-2</v>
      </c>
      <c r="O10" s="6">
        <f>VLOOKUP($G10,FundamentalData_30032018!$A:$R,MATCH(O$2,FundamentalData_30032018!$A$1:$R$1,0),FALSE)</f>
        <v>0.153848117365498</v>
      </c>
      <c r="P10" s="6">
        <f>VLOOKUP($G10,FundamentalData_30032018!$A:$R,MATCH(P$2,FundamentalData_30032018!$A$1:$R$1,0),FALSE)</f>
        <v>1.0969582827686399</v>
      </c>
      <c r="Q10" t="str">
        <f>VLOOKUP(G10,StockNames!$A:$B,2,FALSE)</f>
        <v>Electronic Equipment, Instrume</v>
      </c>
      <c r="R10" t="str">
        <f>VLOOKUP($G10,StockNames!$A:$C,3,FALSE)</f>
        <v>Information Technology</v>
      </c>
      <c r="U10" t="str">
        <f t="shared" si="1"/>
        <v>966_H1</v>
      </c>
      <c r="V10" s="6">
        <f>VLOOKUP($U10,[1]FundamentalData_30032018!$A:$R,MATCH(V$2,[1]FundamentalData_30032018!$A$1:$R$1,0),FALSE)</f>
        <v>6.1844940185546902</v>
      </c>
      <c r="W10" s="6" t="str">
        <f>VLOOKUP($U10,[1]FundamentalData_30032018!$A:$R,MATCH(W$2,[1]FundamentalData_30032018!$A$1:$R$1,0),FALSE)</f>
        <v>NaN</v>
      </c>
      <c r="X10" s="6" t="str">
        <f>VLOOKUP($U10,[1]FundamentalData_30032018!$A:$R,MATCH(X$2,[1]FundamentalData_30032018!$A$1:$R$1,0),FALSE)</f>
        <v>NaN</v>
      </c>
      <c r="Y10" s="6">
        <f>VLOOKUP($U10,[1]FundamentalData_30032018!$A:$R,MATCH(Y$2,[1]FundamentalData_30032018!$A$1:$R$1,0),FALSE)</f>
        <v>8.4664503575058596</v>
      </c>
      <c r="Z10" s="6">
        <f>VLOOKUP($U10,[1]FundamentalData_30032018!$A:$R,MATCH(Z$2,[1]FundamentalData_30032018!$A$1:$R$1,0),FALSE)</f>
        <v>1.7048125734145501</v>
      </c>
      <c r="AA10" s="6">
        <f>VLOOKUP($U10,[1]FundamentalData_30032018!$A:$R,MATCH(AA$2,[1]FundamentalData_30032018!$A$1:$R$1,0),FALSE)</f>
        <v>2.5766265645000602E-2</v>
      </c>
      <c r="AB10" s="6">
        <f>VLOOKUP($U10,[1]FundamentalData_30032018!$A:$R,MATCH(AB$2,[1]FundamentalData_30032018!$A$1:$R$1,0),FALSE)</f>
        <v>3.9288092670183399E-2</v>
      </c>
      <c r="AC10" s="6">
        <f>VLOOKUP($U10,[1]FundamentalData_30032018!$A:$R,MATCH(AC$2,[1]FundamentalData_30032018!$A$1:$R$1,0),FALSE)</f>
        <v>0.65168288861166501</v>
      </c>
      <c r="AD10" t="str">
        <f>VLOOKUP($U10,[1]StockNames!$A:$B,2,FALSE)</f>
        <v>Insurance</v>
      </c>
      <c r="AE10" t="str">
        <f>VLOOKUP($U10,[1]StockNames!$A:$C,3,FALSE)</f>
        <v>Financials</v>
      </c>
    </row>
    <row r="11" spans="1:31" x14ac:dyDescent="0.45">
      <c r="A11">
        <v>239</v>
      </c>
      <c r="B11">
        <v>60</v>
      </c>
      <c r="D11" t="str">
        <f>INDEX(StockNames!$A$2:$A$385,'PickedStock_30032018 (V2)'!A11,0)</f>
        <v>3698_H1</v>
      </c>
      <c r="E11" t="str">
        <f>INDEX(StockNames!$A$2:$A$385,'PickedStock_30032018 (V2)'!B11,0)</f>
        <v>1336_H1</v>
      </c>
      <c r="G11" t="str">
        <f t="shared" si="0"/>
        <v>460_H1</v>
      </c>
      <c r="H11" s="5"/>
      <c r="I11" s="6">
        <f>VLOOKUP($G11,FundamentalData_30032018!$A:$R,MATCH(I$2,FundamentalData_30032018!$A$1:$R$1,0),FALSE)</f>
        <v>16.563179016113299</v>
      </c>
      <c r="J11" s="6">
        <f>VLOOKUP($G11,FundamentalData_30032018!$A:$R,MATCH(J$2,FundamentalData_30032018!$A$1:$R$1,0),FALSE)</f>
        <v>0.111287044136453</v>
      </c>
      <c r="K11" s="6">
        <f>VLOOKUP($G11,FundamentalData_30032018!$A:$R,MATCH(K$2,FundamentalData_30032018!$A$1:$R$1,0),FALSE)</f>
        <v>-1.5624896814295499</v>
      </c>
      <c r="L11" s="6">
        <f>VLOOKUP($G11,FundamentalData_30032018!$A:$R,MATCH(L$2,FundamentalData_30032018!$A$1:$R$1,0),FALSE)</f>
        <v>0.26539178173060002</v>
      </c>
      <c r="M11" s="6">
        <f>VLOOKUP($G11,FundamentalData_30032018!$A:$R,MATCH(M$2,FundamentalData_30032018!$A$1:$R$1,0),FALSE)</f>
        <v>0.63484969585884099</v>
      </c>
      <c r="N11" s="6">
        <f>VLOOKUP($G11,FundamentalData_30032018!$A:$R,MATCH(N$2,FundamentalData_30032018!$A$1:$R$1,0),FALSE)</f>
        <v>2.5610381271564699E-2</v>
      </c>
      <c r="O11" s="6">
        <f>VLOOKUP($G11,FundamentalData_30032018!$A:$R,MATCH(O$2,FundamentalData_30032018!$A$1:$R$1,0),FALSE)</f>
        <v>8.0481463850572005E-2</v>
      </c>
      <c r="P11" s="6">
        <f>VLOOKUP($G11,FundamentalData_30032018!$A:$R,MATCH(P$2,FundamentalData_30032018!$A$1:$R$1,0),FALSE)</f>
        <v>0.48307370522926701</v>
      </c>
      <c r="Q11" t="str">
        <f>VLOOKUP(G11,StockNames!$A:$B,2,FALSE)</f>
        <v>Pharmaceuticals</v>
      </c>
      <c r="R11" t="str">
        <f>VLOOKUP($G11,StockNames!$A:$C,3,FALSE)</f>
        <v>Health Care</v>
      </c>
      <c r="U11" t="str">
        <f t="shared" si="1"/>
        <v>3900_H1</v>
      </c>
      <c r="V11" s="6">
        <f>VLOOKUP($U11,[1]FundamentalData_30032018!$A:$R,MATCH(V$2,[1]FundamentalData_30032018!$A$1:$R$1,0),FALSE)</f>
        <v>9.2439270019531303</v>
      </c>
      <c r="W11" s="6">
        <f>VLOOKUP($U11,[1]FundamentalData_30032018!$A:$R,MATCH(W$2,[1]FundamentalData_30032018!$A$1:$R$1,0),FALSE)</f>
        <v>9.6260737426383497E-2</v>
      </c>
      <c r="X11" s="6">
        <f>VLOOKUP($U11,[1]FundamentalData_30032018!$A:$R,MATCH(X$2,[1]FundamentalData_30032018!$A$1:$R$1,0),FALSE)</f>
        <v>12.8209996547708</v>
      </c>
      <c r="Y11" s="6">
        <f>VLOOKUP($U11,[1]FundamentalData_30032018!$A:$R,MATCH(Y$2,[1]FundamentalData_30032018!$A$1:$R$1,0),FALSE)</f>
        <v>6.2311181518379897</v>
      </c>
      <c r="Z11" s="6">
        <f>VLOOKUP($U11,[1]FundamentalData_30032018!$A:$R,MATCH(Z$2,[1]FundamentalData_30032018!$A$1:$R$1,0),FALSE)</f>
        <v>1.2379055870462099</v>
      </c>
      <c r="AA11" s="6">
        <f>VLOOKUP($U11,[1]FundamentalData_30032018!$A:$R,MATCH(AA$2,[1]FundamentalData_30032018!$A$1:$R$1,0),FALSE)</f>
        <v>2.8750384327661301E-2</v>
      </c>
      <c r="AB11" s="6">
        <f>VLOOKUP($U11,[1]FundamentalData_30032018!$A:$R,MATCH(AB$2,[1]FundamentalData_30032018!$A$1:$R$1,0),FALSE)</f>
        <v>0.100466763344638</v>
      </c>
      <c r="AC11" s="6">
        <f>VLOOKUP($U11,[1]FundamentalData_30032018!$A:$R,MATCH(AC$2,[1]FundamentalData_30032018!$A$1:$R$1,0),FALSE)</f>
        <v>1.1139915487860499</v>
      </c>
      <c r="AD11" t="str">
        <f>VLOOKUP($U11,[1]StockNames!$A:$B,2,FALSE)</f>
        <v>Real Estate Management &amp; Devel</v>
      </c>
      <c r="AE11" t="str">
        <f>VLOOKUP($U11,[1]StockNames!$A:$C,3,FALSE)</f>
        <v>Real Estate</v>
      </c>
    </row>
    <row r="12" spans="1:31" x14ac:dyDescent="0.45">
      <c r="A12">
        <v>140</v>
      </c>
      <c r="B12">
        <v>250</v>
      </c>
      <c r="D12" t="str">
        <f>INDEX(StockNames!$A$2:$A$385,'PickedStock_30032018 (V2)'!A12,0)</f>
        <v>2016_H1</v>
      </c>
      <c r="E12" t="str">
        <f>INDEX(StockNames!$A$2:$A$385,'PickedStock_30032018 (V2)'!B12,0)</f>
        <v>3883_H2</v>
      </c>
      <c r="G12" t="str">
        <f t="shared" si="0"/>
        <v>3698_H1</v>
      </c>
      <c r="H12" s="5"/>
      <c r="I12" s="6">
        <f>VLOOKUP($G12,FundamentalData_30032018!$A:$R,MATCH(I$2,FundamentalData_30032018!$A$1:$R$1,0),FALSE)</f>
        <v>14.8712453842163</v>
      </c>
      <c r="J12" s="6" t="str">
        <f>VLOOKUP($G12,FundamentalData_30032018!$A:$R,MATCH(J$2,FundamentalData_30032018!$A$1:$R$1,0),FALSE)</f>
        <v>NaN</v>
      </c>
      <c r="K12" s="6" t="str">
        <f>VLOOKUP($G12,FundamentalData_30032018!$A:$R,MATCH(K$2,FundamentalData_30032018!$A$1:$R$1,0),FALSE)</f>
        <v>NaN</v>
      </c>
      <c r="L12" s="6">
        <f>VLOOKUP($G12,FundamentalData_30032018!$A:$R,MATCH(L$2,FundamentalData_30032018!$A$1:$R$1,0),FALSE)</f>
        <v>13.8419995103574</v>
      </c>
      <c r="M12" s="6">
        <f>VLOOKUP($G12,FundamentalData_30032018!$A:$R,MATCH(M$2,FundamentalData_30032018!$A$1:$R$1,0),FALSE)</f>
        <v>0.49586982098778898</v>
      </c>
      <c r="N12" s="6">
        <f>VLOOKUP($G12,FundamentalData_30032018!$A:$R,MATCH(N$2,FundamentalData_30032018!$A$1:$R$1,0),FALSE)</f>
        <v>1.34127505373564E-2</v>
      </c>
      <c r="O12" s="6">
        <f>VLOOKUP($G12,FundamentalData_30032018!$A:$R,MATCH(O$2,FundamentalData_30032018!$A$1:$R$1,0),FALSE)</f>
        <v>0.169257256033507</v>
      </c>
      <c r="P12" s="6">
        <f>VLOOKUP($G12,FundamentalData_30032018!$A:$R,MATCH(P$2,FundamentalData_30032018!$A$1:$R$1,0),FALSE)</f>
        <v>1.2814964037485099</v>
      </c>
      <c r="Q12" t="str">
        <f>VLOOKUP(G12,StockNames!$A:$B,2,FALSE)</f>
        <v>Banks</v>
      </c>
      <c r="R12" t="str">
        <f>VLOOKUP($G12,StockNames!$A:$C,3,FALSE)</f>
        <v>Financials</v>
      </c>
      <c r="U12" t="str">
        <f t="shared" si="1"/>
        <v>1336_H1</v>
      </c>
      <c r="V12" s="6">
        <f>VLOOKUP($U12,[1]FundamentalData_30032018!$A:$R,MATCH(V$2,[1]FundamentalData_30032018!$A$1:$R$1,0),FALSE)</f>
        <v>8.1150102615356392</v>
      </c>
      <c r="W12" s="6" t="str">
        <f>VLOOKUP($U12,[1]FundamentalData_30032018!$A:$R,MATCH(W$2,[1]FundamentalData_30032018!$A$1:$R$1,0),FALSE)</f>
        <v>NaN</v>
      </c>
      <c r="X12" s="6" t="str">
        <f>VLOOKUP($U12,[1]FundamentalData_30032018!$A:$R,MATCH(X$2,[1]FundamentalData_30032018!$A$1:$R$1,0),FALSE)</f>
        <v>NaN</v>
      </c>
      <c r="Y12" s="6">
        <f>VLOOKUP($U12,[1]FundamentalData_30032018!$A:$R,MATCH(Y$2,[1]FundamentalData_30032018!$A$1:$R$1,0),FALSE)</f>
        <v>10.427253894922799</v>
      </c>
      <c r="Z12" s="6">
        <f>VLOOKUP($U12,[1]FundamentalData_30032018!$A:$R,MATCH(Z$2,[1]FundamentalData_30032018!$A$1:$R$1,0),FALSE)</f>
        <v>1.3809856791039199</v>
      </c>
      <c r="AA12" s="6">
        <f>VLOOKUP($U12,[1]FundamentalData_30032018!$A:$R,MATCH(AA$2,[1]FundamentalData_30032018!$A$1:$R$1,0),FALSE)</f>
        <v>2.37044609649468E-2</v>
      </c>
      <c r="AB12" s="6">
        <f>VLOOKUP($U12,[1]FundamentalData_30032018!$A:$R,MATCH(AB$2,[1]FundamentalData_30032018!$A$1:$R$1,0),FALSE)</f>
        <v>4.2563746957218103E-2</v>
      </c>
      <c r="AC12" s="6">
        <f>VLOOKUP($U12,[1]FundamentalData_30032018!$A:$R,MATCH(AC$2,[1]FundamentalData_30032018!$A$1:$R$1,0),FALSE)</f>
        <v>0.541250121903321</v>
      </c>
      <c r="AD12" t="str">
        <f>VLOOKUP($U12,[1]StockNames!$A:$B,2,FALSE)</f>
        <v>Insurance</v>
      </c>
      <c r="AE12" t="str">
        <f>VLOOKUP($U12,[1]StockNames!$A:$C,3,FALSE)</f>
        <v>Financials</v>
      </c>
    </row>
    <row r="13" spans="1:31" x14ac:dyDescent="0.45">
      <c r="A13">
        <v>26</v>
      </c>
      <c r="B13">
        <v>205</v>
      </c>
      <c r="D13" t="str">
        <f>INDEX(StockNames!$A$2:$A$385,'PickedStock_30032018 (V2)'!A13,0)</f>
        <v>1111_H1</v>
      </c>
      <c r="E13" t="str">
        <f>INDEX(StockNames!$A$2:$A$385,'PickedStock_30032018 (V2)'!B13,0)</f>
        <v>300_H1</v>
      </c>
    </row>
    <row r="14" spans="1:31" x14ac:dyDescent="0.45">
      <c r="A14">
        <v>70</v>
      </c>
      <c r="B14">
        <v>137</v>
      </c>
      <c r="D14" t="str">
        <f>INDEX(StockNames!$A$2:$A$385,'PickedStock_30032018 (V2)'!A14,0)</f>
        <v>1382_H1</v>
      </c>
      <c r="E14" t="str">
        <f>INDEX(StockNames!$A$2:$A$385,'PickedStock_30032018 (V2)'!B14,0)</f>
        <v>2007_H1</v>
      </c>
    </row>
    <row r="15" spans="1:31" x14ac:dyDescent="0.45">
      <c r="A15">
        <v>12</v>
      </c>
      <c r="B15">
        <v>323</v>
      </c>
      <c r="D15" t="str">
        <f>INDEX(StockNames!$A$2:$A$385,'PickedStock_30032018 (V2)'!A15,0)</f>
        <v>1066_H1</v>
      </c>
      <c r="E15" t="str">
        <f>INDEX(StockNames!$A$2:$A$385,'PickedStock_30032018 (V2)'!B15,0)</f>
        <v>69_H1</v>
      </c>
    </row>
    <row r="16" spans="1:31" x14ac:dyDescent="0.45">
      <c r="A16">
        <v>103</v>
      </c>
      <c r="B16">
        <v>199</v>
      </c>
      <c r="D16" t="str">
        <f>INDEX(StockNames!$A$2:$A$385,'PickedStock_30032018 (V2)'!A16,0)</f>
        <v>173_H1</v>
      </c>
      <c r="E16" t="str">
        <f>INDEX(StockNames!$A$2:$A$385,'PickedStock_30032018 (V2)'!B16,0)</f>
        <v>2888_H1</v>
      </c>
    </row>
    <row r="17" spans="1:5" x14ac:dyDescent="0.45">
      <c r="A17">
        <v>2</v>
      </c>
      <c r="B17">
        <v>210</v>
      </c>
      <c r="D17" t="str">
        <f>INDEX(StockNames!$A$2:$A$385,'PickedStock_30032018 (V2)'!A17,0)</f>
        <v>10_H1</v>
      </c>
      <c r="E17" t="str">
        <f>INDEX(StockNames!$A$2:$A$385,'PickedStock_30032018 (V2)'!B17,0)</f>
        <v>317_H1</v>
      </c>
    </row>
    <row r="18" spans="1:5" x14ac:dyDescent="0.45">
      <c r="A18">
        <v>123</v>
      </c>
      <c r="B18">
        <v>86</v>
      </c>
      <c r="D18" t="str">
        <f>INDEX(StockNames!$A$2:$A$385,'PickedStock_30032018 (V2)'!A18,0)</f>
        <v>19_H1</v>
      </c>
      <c r="E18" t="str">
        <f>INDEX(StockNames!$A$2:$A$385,'PickedStock_30032018 (V2)'!B18,0)</f>
        <v>1548_H2</v>
      </c>
    </row>
    <row r="19" spans="1:5" x14ac:dyDescent="0.45">
      <c r="A19">
        <v>242</v>
      </c>
      <c r="B19">
        <v>338</v>
      </c>
      <c r="D19" t="str">
        <f>INDEX(StockNames!$A$2:$A$385,'PickedStock_30032018 (V2)'!A19,0)</f>
        <v>3799_H1</v>
      </c>
      <c r="E19" t="str">
        <f>INDEX(StockNames!$A$2:$A$385,'PickedStock_30032018 (V2)'!B19,0)</f>
        <v>762_H1</v>
      </c>
    </row>
    <row r="20" spans="1:5" x14ac:dyDescent="0.45">
      <c r="A20">
        <v>298</v>
      </c>
      <c r="B20">
        <v>262</v>
      </c>
      <c r="D20" t="str">
        <f>INDEX(StockNames!$A$2:$A$385,'PickedStock_30032018 (V2)'!A20,0)</f>
        <v>606_H1</v>
      </c>
      <c r="E20" t="str">
        <f>INDEX(StockNames!$A$2:$A$385,'PickedStock_30032018 (V2)'!B20,0)</f>
        <v>3993_H1</v>
      </c>
    </row>
    <row r="21" spans="1:5" x14ac:dyDescent="0.45">
      <c r="A21">
        <v>87</v>
      </c>
      <c r="B21">
        <v>39</v>
      </c>
      <c r="D21" t="str">
        <f>INDEX(StockNames!$A$2:$A$385,'PickedStock_30032018 (V2)'!A21,0)</f>
        <v>1578_H1</v>
      </c>
      <c r="E21" t="str">
        <f>INDEX(StockNames!$A$2:$A$385,'PickedStock_30032018 (V2)'!B21,0)</f>
        <v>1171_H1</v>
      </c>
    </row>
    <row r="22" spans="1:5" x14ac:dyDescent="0.45">
      <c r="A22">
        <v>76</v>
      </c>
      <c r="B22">
        <v>32</v>
      </c>
      <c r="D22" t="str">
        <f>INDEX(StockNames!$A$2:$A$385,'PickedStock_30032018 (V2)'!A22,0)</f>
        <v>1458_H1</v>
      </c>
      <c r="E22" t="str">
        <f>INDEX(StockNames!$A$2:$A$385,'PickedStock_30032018 (V2)'!B22,0)</f>
        <v>1128_H1</v>
      </c>
    </row>
    <row r="23" spans="1:5" x14ac:dyDescent="0.45">
      <c r="A23">
        <v>222</v>
      </c>
      <c r="B23">
        <v>220</v>
      </c>
      <c r="D23" t="str">
        <f>INDEX(StockNames!$A$2:$A$385,'PickedStock_30032018 (V2)'!A23,0)</f>
        <v>336_H1</v>
      </c>
      <c r="E23" t="str">
        <f>INDEX(StockNames!$A$2:$A$385,'PickedStock_30032018 (V2)'!B23,0)</f>
        <v>3333_H1</v>
      </c>
    </row>
    <row r="24" spans="1:5" x14ac:dyDescent="0.45">
      <c r="A24">
        <v>59</v>
      </c>
      <c r="B24">
        <v>253</v>
      </c>
      <c r="D24" t="str">
        <f>INDEX(StockNames!$A$2:$A$385,'PickedStock_30032018 (V2)'!A24,0)</f>
        <v>1333_H1</v>
      </c>
      <c r="E24" t="str">
        <f>INDEX(StockNames!$A$2:$A$385,'PickedStock_30032018 (V2)'!B24,0)</f>
        <v>3899_H1</v>
      </c>
    </row>
    <row r="25" spans="1:5" x14ac:dyDescent="0.45">
      <c r="A25">
        <v>273</v>
      </c>
      <c r="B25">
        <v>111</v>
      </c>
      <c r="D25" t="str">
        <f>INDEX(StockNames!$A$2:$A$385,'PickedStock_30032018 (V2)'!A25,0)</f>
        <v>488_H2</v>
      </c>
      <c r="E25" t="str">
        <f>INDEX(StockNames!$A$2:$A$385,'PickedStock_30032018 (V2)'!B25,0)</f>
        <v>1813_H1</v>
      </c>
    </row>
    <row r="26" spans="1:5" x14ac:dyDescent="0.45">
      <c r="A26">
        <v>383</v>
      </c>
      <c r="B26">
        <v>202</v>
      </c>
      <c r="D26" t="str">
        <f>INDEX(StockNames!$A$2:$A$385,'PickedStock_30032018 (V2)'!A26,0)</f>
        <v>995_H1</v>
      </c>
      <c r="E26" t="str">
        <f>INDEX(StockNames!$A$2:$A$385,'PickedStock_30032018 (V2)'!B26,0)</f>
        <v>293_H1</v>
      </c>
    </row>
    <row r="27" spans="1:5" x14ac:dyDescent="0.45">
      <c r="A27">
        <v>266</v>
      </c>
      <c r="B27">
        <v>4</v>
      </c>
      <c r="D27" t="str">
        <f>INDEX(StockNames!$A$2:$A$385,'PickedStock_30032018 (V2)'!A27,0)</f>
        <v>410_H1</v>
      </c>
      <c r="E27" t="str">
        <f>INDEX(StockNames!$A$2:$A$385,'PickedStock_30032018 (V2)'!B27,0)</f>
        <v>1031_H1</v>
      </c>
    </row>
    <row r="28" spans="1:5" x14ac:dyDescent="0.45">
      <c r="A28">
        <v>274</v>
      </c>
      <c r="B28">
        <v>180</v>
      </c>
      <c r="D28" t="str">
        <f>INDEX(StockNames!$A$2:$A$385,'PickedStock_30032018 (V2)'!A28,0)</f>
        <v>489_H1</v>
      </c>
      <c r="E28" t="str">
        <f>INDEX(StockNames!$A$2:$A$385,'PickedStock_30032018 (V2)'!B28,0)</f>
        <v>2628_H1</v>
      </c>
    </row>
    <row r="29" spans="1:5" x14ac:dyDescent="0.45">
      <c r="A29">
        <v>238</v>
      </c>
      <c r="B29">
        <v>178</v>
      </c>
      <c r="D29" t="str">
        <f>INDEX(StockNames!$A$2:$A$385,'PickedStock_30032018 (V2)'!A29,0)</f>
        <v>363_H1</v>
      </c>
      <c r="E29" t="str">
        <f>INDEX(StockNames!$A$2:$A$385,'PickedStock_30032018 (V2)'!B29,0)</f>
        <v>2601_H1</v>
      </c>
    </row>
    <row r="30" spans="1:5" x14ac:dyDescent="0.45">
      <c r="A30">
        <v>95</v>
      </c>
      <c r="B30">
        <v>77</v>
      </c>
      <c r="D30" t="str">
        <f>INDEX(StockNames!$A$2:$A$385,'PickedStock_30032018 (V2)'!A30,0)</f>
        <v>165_H1</v>
      </c>
      <c r="E30" t="str">
        <f>INDEX(StockNames!$A$2:$A$385,'PickedStock_30032018 (V2)'!B30,0)</f>
        <v>1478_H2</v>
      </c>
    </row>
    <row r="31" spans="1:5" x14ac:dyDescent="0.45">
      <c r="A31">
        <v>299</v>
      </c>
      <c r="B31">
        <v>102</v>
      </c>
      <c r="D31" t="str">
        <f>INDEX(StockNames!$A$2:$A$385,'PickedStock_30032018 (V2)'!A31,0)</f>
        <v>6066_H2</v>
      </c>
      <c r="E31" t="str">
        <f>INDEX(StockNames!$A$2:$A$385,'PickedStock_30032018 (V2)'!B31,0)</f>
        <v>1728_H1</v>
      </c>
    </row>
    <row r="32" spans="1:5" x14ac:dyDescent="0.45">
      <c r="A32">
        <v>272</v>
      </c>
      <c r="B32">
        <v>162</v>
      </c>
      <c r="D32" t="str">
        <f>INDEX(StockNames!$A$2:$A$385,'PickedStock_30032018 (V2)'!A32,0)</f>
        <v>480_H2</v>
      </c>
      <c r="E32" t="str">
        <f>INDEX(StockNames!$A$2:$A$385,'PickedStock_30032018 (V2)'!B32,0)</f>
        <v>2318_H1</v>
      </c>
    </row>
    <row r="33" spans="1:5" x14ac:dyDescent="0.45">
      <c r="A33">
        <v>282</v>
      </c>
      <c r="B33">
        <v>209</v>
      </c>
      <c r="D33" t="str">
        <f>INDEX(StockNames!$A$2:$A$385,'PickedStock_30032018 (V2)'!A33,0)</f>
        <v>54_H1</v>
      </c>
      <c r="E33" t="str">
        <f>INDEX(StockNames!$A$2:$A$385,'PickedStock_30032018 (V2)'!B33,0)</f>
        <v>316_H1</v>
      </c>
    </row>
    <row r="34" spans="1:5" x14ac:dyDescent="0.45">
      <c r="A34">
        <v>121</v>
      </c>
      <c r="B34">
        <v>17</v>
      </c>
      <c r="D34" t="str">
        <f>INDEX(StockNames!$A$2:$A$385,'PickedStock_30032018 (V2)'!A34,0)</f>
        <v>1888_H1</v>
      </c>
      <c r="E34" t="str">
        <f>INDEX(StockNames!$A$2:$A$385,'PickedStock_30032018 (V2)'!B34,0)</f>
        <v>1072_H2</v>
      </c>
    </row>
    <row r="35" spans="1:5" x14ac:dyDescent="0.45">
      <c r="A35">
        <v>44</v>
      </c>
      <c r="B35">
        <v>64</v>
      </c>
      <c r="D35" t="str">
        <f>INDEX(StockNames!$A$2:$A$385,'PickedStock_30032018 (V2)'!A35,0)</f>
        <v>1196_H2</v>
      </c>
      <c r="E35" t="str">
        <f>INDEX(StockNames!$A$2:$A$385,'PickedStock_30032018 (V2)'!B35,0)</f>
        <v>1357_H2</v>
      </c>
    </row>
    <row r="36" spans="1:5" x14ac:dyDescent="0.45">
      <c r="A36">
        <v>185</v>
      </c>
      <c r="D36" t="str">
        <f>INDEX(StockNames!$A$2:$A$385,'PickedStock_30032018 (V2)'!A36,0)</f>
        <v>270_H1</v>
      </c>
      <c r="E36" t="str">
        <f>INDEX(StockNames!$A$2:$A$385,'PickedStock_30032018 (V2)'!B36,0)</f>
        <v>1157_H2</v>
      </c>
    </row>
  </sheetData>
  <conditionalFormatting sqref="I3:I12">
    <cfRule type="top10" dxfId="3" priority="4" percent="1" rank="20"/>
  </conditionalFormatting>
  <conditionalFormatting sqref="J3:J12">
    <cfRule type="top10" dxfId="2" priority="3" percent="1" rank="20"/>
  </conditionalFormatting>
  <conditionalFormatting sqref="O3:O12">
    <cfRule type="top10" dxfId="1" priority="2" percent="1" rank="20"/>
  </conditionalFormatting>
  <conditionalFormatting sqref="P3:P12">
    <cfRule type="top10" dxfId="0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V2</vt:lpstr>
      <vt:lpstr>StockNames</vt:lpstr>
      <vt:lpstr>FundamentalData_30032018</vt:lpstr>
      <vt:lpstr>Zscore_30032018</vt:lpstr>
      <vt:lpstr>PickedStock_30032018 (V2)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GU</cp:lastModifiedBy>
  <dcterms:created xsi:type="dcterms:W3CDTF">2018-04-22T14:10:10Z</dcterms:created>
  <dcterms:modified xsi:type="dcterms:W3CDTF">2018-04-22T14:30:58Z</dcterms:modified>
</cp:coreProperties>
</file>